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账单1" sheetId="3" r:id="rId1"/>
    <sheet name="Sheet1" sheetId="4" r:id="rId2"/>
  </sheets>
  <definedNames>
    <definedName name="_xlnm._FilterDatabase" localSheetId="0" hidden="1">账单1!$A$3:$K$3</definedName>
    <definedName name="_xlnm._FilterDatabase" localSheetId="1" hidden="1">Sheet1!#REF!</definedName>
  </definedNames>
  <calcPr calcId="144525"/>
</workbook>
</file>

<file path=xl/sharedStrings.xml><?xml version="1.0" encoding="utf-8"?>
<sst xmlns="http://schemas.openxmlformats.org/spreadsheetml/2006/main" count="1767" uniqueCount="453">
  <si>
    <t>厦门银行结构性存款产品2020年10月账单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</si>
  <si>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</si>
  <si>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</si>
  <si>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</si>
  <si>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</si>
  <si>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</si>
  <si>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</si>
  <si>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</si>
  <si>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</si>
  <si>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</si>
  <si>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</si>
  <si>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</si>
  <si>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</si>
  <si>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CK2104449</t>
  </si>
  <si>
    <t>低风险</t>
  </si>
  <si>
    <t>保本浮动收益型</t>
  </si>
  <si>
    <t>SHAU</t>
  </si>
  <si>
    <t>CK2104450</t>
  </si>
  <si>
    <t>CK2104455</t>
  </si>
  <si>
    <t>CK2104453</t>
  </si>
  <si>
    <t>CK2104477</t>
  </si>
  <si>
    <t>CK2202411</t>
  </si>
  <si>
    <t>CK2202425</t>
  </si>
  <si>
    <t>CK2202661</t>
  </si>
  <si>
    <t>CK2202665</t>
  </si>
  <si>
    <t>CK2202703</t>
  </si>
  <si>
    <t>CK2202712</t>
  </si>
  <si>
    <t>CK2202780</t>
  </si>
  <si>
    <t>CK2202772</t>
  </si>
  <si>
    <t>CK2104479</t>
  </si>
  <si>
    <t>CK2202391</t>
  </si>
  <si>
    <t>CK2202426</t>
  </si>
  <si>
    <t>CK2202440</t>
  </si>
  <si>
    <t>CK2202441</t>
  </si>
  <si>
    <t>CK2104478</t>
  </si>
  <si>
    <t>CK2202448</t>
  </si>
  <si>
    <t>CK2202667</t>
  </si>
  <si>
    <t>CK2202672</t>
  </si>
  <si>
    <t>CK2202673</t>
  </si>
  <si>
    <t>CK2104476</t>
  </si>
  <si>
    <t>CK2104486</t>
  </si>
  <si>
    <t>CK2104879</t>
  </si>
  <si>
    <t>CK2202495</t>
  </si>
  <si>
    <t>CK2202723</t>
  </si>
  <si>
    <t>CK2202731</t>
  </si>
  <si>
    <t>CK2104496</t>
  </si>
  <si>
    <t>CK2104503</t>
  </si>
  <si>
    <t>CK2202457</t>
  </si>
  <si>
    <t>CK2202459</t>
  </si>
  <si>
    <t>CK2202676</t>
  </si>
  <si>
    <t>CK2202078</t>
  </si>
  <si>
    <t>CK2202469</t>
  </si>
  <si>
    <t>CK2202464</t>
  </si>
  <si>
    <t>CK2202666</t>
  </si>
  <si>
    <t>CK2202739</t>
  </si>
  <si>
    <t>CK2202797</t>
  </si>
  <si>
    <t>CK2104491</t>
  </si>
  <si>
    <t>CK2202789</t>
  </si>
  <si>
    <t>CK2202790</t>
  </si>
  <si>
    <t>CK2202793</t>
  </si>
  <si>
    <t>CK2202794</t>
  </si>
  <si>
    <t>CK2202795</t>
  </si>
  <si>
    <t>CK2202796</t>
  </si>
  <si>
    <t>CK2104504</t>
  </si>
  <si>
    <t>CK2202173</t>
  </si>
  <si>
    <t>3.75%</t>
  </si>
  <si>
    <t>CK2202468</t>
  </si>
  <si>
    <t>CK2202486</t>
  </si>
  <si>
    <t>CK2202685</t>
  </si>
  <si>
    <t>CK2202746</t>
  </si>
  <si>
    <t>CK2202785</t>
  </si>
  <si>
    <t>CK2202803</t>
  </si>
  <si>
    <t>CK2202801</t>
  </si>
  <si>
    <t>CK2202150</t>
  </si>
  <si>
    <t>CK2202682</t>
  </si>
  <si>
    <t>CK2202806</t>
  </si>
  <si>
    <t>CK2104533</t>
  </si>
  <si>
    <t>CK2104538</t>
  </si>
  <si>
    <t>CK2104539</t>
  </si>
  <si>
    <t>CK2104545</t>
  </si>
  <si>
    <t>CK2202799</t>
  </si>
  <si>
    <t>CK2104549</t>
  </si>
  <si>
    <t>CK2104550</t>
  </si>
  <si>
    <t>CK2104551</t>
  </si>
  <si>
    <t>CK2104552</t>
  </si>
  <si>
    <t>CK2104560</t>
  </si>
  <si>
    <t>CK2202490</t>
  </si>
  <si>
    <t>CK2104540</t>
  </si>
  <si>
    <t>CK2104558</t>
  </si>
  <si>
    <t>CK2104547</t>
  </si>
  <si>
    <t>CK2104563</t>
  </si>
  <si>
    <t>CK2104564</t>
  </si>
  <si>
    <t>CK2104570</t>
  </si>
  <si>
    <t>CK2104572</t>
  </si>
  <si>
    <t>CK2104577</t>
  </si>
  <si>
    <t>CK2104559</t>
  </si>
  <si>
    <t>CK2104565</t>
  </si>
  <si>
    <t>CK2104576</t>
  </si>
  <si>
    <t>CK2104578</t>
  </si>
  <si>
    <t>CK2104580</t>
  </si>
  <si>
    <t>CK2104756</t>
  </si>
  <si>
    <t>CK2202697</t>
  </si>
  <si>
    <t>CK2202756</t>
  </si>
  <si>
    <t>CK2202807</t>
  </si>
  <si>
    <t>CK2104566</t>
  </si>
  <si>
    <t>CK2104583</t>
  </si>
  <si>
    <t>CK2104584</t>
  </si>
  <si>
    <t>CK2104585</t>
  </si>
  <si>
    <t>CK2104595</t>
  </si>
  <si>
    <t>CK2104621</t>
  </si>
  <si>
    <t>CK2202203</t>
  </si>
  <si>
    <t>CK2202776</t>
  </si>
  <si>
    <t>CK2202781</t>
  </si>
  <si>
    <t>CK2104586</t>
  </si>
  <si>
    <t>CK2104587</t>
  </si>
  <si>
    <t>CK2104597</t>
  </si>
  <si>
    <t>CK2104598</t>
  </si>
  <si>
    <t>CK2104600</t>
  </si>
  <si>
    <t>CK2104619</t>
  </si>
  <si>
    <t>CK2202704</t>
  </si>
  <si>
    <t>CK2104607</t>
  </si>
  <si>
    <t>CK2104608</t>
  </si>
  <si>
    <t>CK2104620</t>
  </si>
  <si>
    <t>CK2104611</t>
  </si>
  <si>
    <t>CK2104614</t>
  </si>
  <si>
    <t>CK2104615</t>
  </si>
  <si>
    <t>CK2104622</t>
  </si>
  <si>
    <t>CK2104623</t>
  </si>
  <si>
    <t>CK2104626</t>
  </si>
  <si>
    <t>CK2202652</t>
  </si>
  <si>
    <t>CK2202708</t>
  </si>
  <si>
    <t>CK2202724</t>
  </si>
  <si>
    <t>CK2104618</t>
  </si>
  <si>
    <t>CK2202499</t>
  </si>
  <si>
    <t>CK2202716</t>
  </si>
  <si>
    <t>CK2202713</t>
  </si>
  <si>
    <t>CK2202773</t>
  </si>
  <si>
    <t>CK2202815</t>
  </si>
  <si>
    <t>CK2104627</t>
  </si>
  <si>
    <t>CK2104629</t>
  </si>
  <si>
    <t>CK2104633</t>
  </si>
  <si>
    <t>CK2104651</t>
  </si>
  <si>
    <t>CK2104677</t>
  </si>
  <si>
    <t>CK2202321</t>
  </si>
  <si>
    <t>CK2104632</t>
  </si>
  <si>
    <t>CK2104644</t>
  </si>
  <si>
    <t>CK2104674</t>
  </si>
  <si>
    <t>CK2104675</t>
  </si>
  <si>
    <t>CK2202727</t>
  </si>
  <si>
    <t>CK2104643</t>
  </si>
  <si>
    <t>CK2104645</t>
  </si>
  <si>
    <t>CK2104650</t>
  </si>
  <si>
    <t>CK2104652</t>
  </si>
  <si>
    <t>CK2104662</t>
  </si>
  <si>
    <t>CK2104672</t>
  </si>
  <si>
    <t>CK2104656</t>
  </si>
  <si>
    <t>CK2104659</t>
  </si>
  <si>
    <t>CK2104660</t>
  </si>
  <si>
    <t>CK2104663</t>
  </si>
  <si>
    <t>CK2104667</t>
  </si>
  <si>
    <t>CK2104673</t>
  </si>
  <si>
    <t>CK2104676</t>
  </si>
  <si>
    <t>CK2202636</t>
  </si>
  <si>
    <t>CK2202715</t>
  </si>
  <si>
    <t>CK2202737</t>
  </si>
  <si>
    <t>CK2104658</t>
  </si>
  <si>
    <t>CK2104655</t>
  </si>
  <si>
    <t>CK2202732</t>
  </si>
  <si>
    <t>CK2202735</t>
  </si>
  <si>
    <t>CK2202741</t>
  </si>
  <si>
    <t>CK2202742</t>
  </si>
  <si>
    <t>CK2104666</t>
  </si>
  <si>
    <t>CK2104681</t>
  </si>
  <si>
    <t>CK2104682</t>
  </si>
  <si>
    <t>CK2104683</t>
  </si>
  <si>
    <t>CK2104684</t>
  </si>
  <si>
    <t>CK2104691</t>
  </si>
  <si>
    <t>CK2104693</t>
  </si>
  <si>
    <t>CK2104697</t>
  </si>
  <si>
    <t>CK2104701</t>
  </si>
  <si>
    <t>CK2104824</t>
  </si>
  <si>
    <t>CK2202266</t>
  </si>
  <si>
    <t>CK2104696</t>
  </si>
  <si>
    <t>CK2104664</t>
  </si>
  <si>
    <t>CK2104686</t>
  </si>
  <si>
    <t>CK2104706</t>
  </si>
  <si>
    <t>CK2104710</t>
  </si>
  <si>
    <t>CK2104715</t>
  </si>
  <si>
    <t>CK2104716</t>
  </si>
  <si>
    <t>CK2202537</t>
  </si>
  <si>
    <t>CK2104685</t>
  </si>
  <si>
    <t>CK2104786</t>
  </si>
  <si>
    <t>CK2104809</t>
  </si>
  <si>
    <t>CK2104812</t>
  </si>
  <si>
    <t>CK2202343</t>
  </si>
  <si>
    <t>CK2202592</t>
  </si>
  <si>
    <t>CK2202623</t>
  </si>
  <si>
    <t>CK2202738</t>
  </si>
  <si>
    <t>CK2104665</t>
  </si>
  <si>
    <t>CK2104695</t>
  </si>
  <si>
    <t>CK2104703</t>
  </si>
  <si>
    <t>CK2104718</t>
  </si>
  <si>
    <t>CK2104723</t>
  </si>
  <si>
    <t>CK2104725</t>
  </si>
  <si>
    <t>CK2104711</t>
  </si>
  <si>
    <t>CK2104729</t>
  </si>
  <si>
    <t>CK2104736</t>
  </si>
  <si>
    <t>CK2104743</t>
  </si>
  <si>
    <t>CK2104744</t>
  </si>
  <si>
    <t>CK2104752</t>
  </si>
  <si>
    <t>CK2104776</t>
  </si>
  <si>
    <t>CK2104778</t>
  </si>
  <si>
    <t>CK2104781</t>
  </si>
  <si>
    <t>CK2104783</t>
  </si>
  <si>
    <t>CK2202178</t>
  </si>
  <si>
    <t>CK2202822</t>
  </si>
  <si>
    <t>CK2104690</t>
  </si>
  <si>
    <t>CK2104745</t>
  </si>
  <si>
    <t>CK2104751</t>
  </si>
  <si>
    <t>CK2104766</t>
  </si>
  <si>
    <t>CK2104804</t>
  </si>
  <si>
    <t>CK2104806</t>
  </si>
  <si>
    <t>CK2104825</t>
  </si>
  <si>
    <t>CK2202538</t>
  </si>
  <si>
    <t>CK2202539</t>
  </si>
  <si>
    <t>CK2202615</t>
  </si>
  <si>
    <t>CK2202747</t>
  </si>
  <si>
    <t>CK2202786</t>
  </si>
  <si>
    <t>CK2104749</t>
  </si>
  <si>
    <t>CK2104753</t>
  </si>
  <si>
    <t>CK2104754</t>
  </si>
  <si>
    <t>CK2104758</t>
  </si>
  <si>
    <t>CK2104760</t>
  </si>
  <si>
    <t>CK2104773</t>
  </si>
  <si>
    <t>CK2104803</t>
  </si>
  <si>
    <t>CK2104807</t>
  </si>
  <si>
    <t>CK2104811</t>
  </si>
  <si>
    <t>CK2202548</t>
  </si>
  <si>
    <t>CK2104714</t>
  </si>
  <si>
    <t>CK2104757</t>
  </si>
  <si>
    <t>CK2104755</t>
  </si>
  <si>
    <t>CK2104768</t>
  </si>
  <si>
    <t>CK2104775</t>
  </si>
  <si>
    <t>CK2104777</t>
  </si>
  <si>
    <t>CK2202602</t>
  </si>
  <si>
    <t>CK2202751</t>
  </si>
  <si>
    <t>CK2104739</t>
  </si>
  <si>
    <t>CK2104732</t>
  </si>
  <si>
    <t>CK2104764</t>
  </si>
  <si>
    <t>CK2104782</t>
  </si>
  <si>
    <t>CK2104785</t>
  </si>
  <si>
    <t>CK2104796</t>
  </si>
  <si>
    <t>CK2104797</t>
  </si>
  <si>
    <t>CK2104798</t>
  </si>
  <si>
    <t>CK2104750</t>
  </si>
  <si>
    <t>CK2202534</t>
  </si>
  <si>
    <t>CK2202535</t>
  </si>
  <si>
    <t>CK2202564</t>
  </si>
  <si>
    <t>CK2202567</t>
  </si>
  <si>
    <t>CK2202753</t>
  </si>
  <si>
    <t>CK2104769</t>
  </si>
  <si>
    <t>CK2104779</t>
  </si>
  <si>
    <t>CK2104794</t>
  </si>
  <si>
    <t>CK2104800</t>
  </si>
  <si>
    <t>CK2104810</t>
  </si>
  <si>
    <t>CK2104813</t>
  </si>
  <si>
    <t>CK2104815</t>
  </si>
  <si>
    <t>CK2202750</t>
  </si>
  <si>
    <t>CK2202754</t>
  </si>
  <si>
    <t>CK2202757</t>
  </si>
  <si>
    <t>CK2104791</t>
  </si>
  <si>
    <t>CK2104842</t>
  </si>
  <si>
    <t>CK2104844</t>
  </si>
  <si>
    <t>CK2104845</t>
  </si>
  <si>
    <t>CK2104848</t>
  </si>
  <si>
    <t>CK2104849</t>
  </si>
  <si>
    <t>CK2104850</t>
  </si>
  <si>
    <t>CK2104853</t>
  </si>
  <si>
    <t>CK2104861</t>
  </si>
  <si>
    <t>CK2104869</t>
  </si>
  <si>
    <t>CK2104870</t>
  </si>
  <si>
    <t>CK2104872</t>
  </si>
  <si>
    <t>CK2202570</t>
  </si>
  <si>
    <t>CK2202760</t>
  </si>
  <si>
    <t>CK2202768</t>
  </si>
  <si>
    <t>CK2202765</t>
  </si>
  <si>
    <t>CK2202823</t>
  </si>
  <si>
    <t>CK2104840</t>
  </si>
  <si>
    <t>CK2104855</t>
  </si>
  <si>
    <t>CK2104871</t>
  </si>
  <si>
    <t>CK2104884</t>
  </si>
  <si>
    <t>CK2104886</t>
  </si>
  <si>
    <t>CK2202036</t>
  </si>
  <si>
    <t>EUR/USD</t>
  </si>
  <si>
    <t>CK2202092</t>
  </si>
  <si>
    <t>CK2202133</t>
  </si>
  <si>
    <t>CK2202571</t>
  </si>
  <si>
    <t>CK2202791</t>
  </si>
  <si>
    <t>CK2104831</t>
  </si>
  <si>
    <t>CK2104846</t>
  </si>
  <si>
    <t>CK2202763</t>
  </si>
  <si>
    <t>CK2202800</t>
  </si>
  <si>
    <t>CK2104860</t>
  </si>
  <si>
    <t>CK2104818</t>
  </si>
  <si>
    <t>CK2104880</t>
  </si>
  <si>
    <t>CK2202182</t>
  </si>
  <si>
    <t>CK2202596</t>
  </si>
  <si>
    <t>CK2202655</t>
  </si>
  <si>
    <t>CK2202689</t>
  </si>
  <si>
    <t>CK2202819</t>
  </si>
  <si>
    <t>CK2104819</t>
  </si>
  <si>
    <t>CK2104873</t>
  </si>
  <si>
    <t>CK2104885</t>
  </si>
  <si>
    <t>CK2104887</t>
  </si>
  <si>
    <t>CK2202072</t>
  </si>
  <si>
    <t>CK2202206</t>
  </si>
  <si>
    <t>CK2202585</t>
  </si>
  <si>
    <t>CK2202646</t>
  </si>
  <si>
    <t>CK2202774</t>
  </si>
  <si>
    <t>CK2202784</t>
  </si>
  <si>
    <t>CK2202821</t>
  </si>
  <si>
    <t>CK2202828</t>
  </si>
  <si>
    <t>CK2202717</t>
  </si>
  <si>
    <t>CK2202587</t>
  </si>
  <si>
    <t>CK2202595</t>
  </si>
  <si>
    <t>CK2202003</t>
  </si>
  <si>
    <t>CK2202808</t>
  </si>
  <si>
    <t>CK2202816</t>
  </si>
  <si>
    <t>CK2202614</t>
  </si>
  <si>
    <t>CK2202792</t>
  </si>
  <si>
    <t>CK2202065</t>
  </si>
  <si>
    <t>CK2202787</t>
  </si>
  <si>
    <t>CK2202402</t>
  </si>
  <si>
    <t>CK2202812</t>
  </si>
  <si>
    <t>CK2202083</t>
  </si>
  <si>
    <t>CK2202629</t>
  </si>
  <si>
    <t>CK2202635</t>
  </si>
  <si>
    <t>CK2202809</t>
  </si>
  <si>
    <t>CK2202647</t>
  </si>
  <si>
    <t>CK2202804</t>
  </si>
  <si>
    <t>CK2202814</t>
  </si>
  <si>
    <t>CK2202825</t>
  </si>
  <si>
    <t>CK2202322</t>
  </si>
  <si>
    <t>CK2202798</t>
  </si>
  <si>
    <t>CK2202668</t>
  </si>
  <si>
    <t>CK2202761</t>
  </si>
  <si>
    <t>CK2202680</t>
  </si>
  <si>
    <t>CK2202775</t>
  </si>
  <si>
    <t>CK2202775-3</t>
  </si>
  <si>
    <t>CK2202775-4</t>
  </si>
  <si>
    <t>CK2202775-1</t>
  </si>
  <si>
    <t>CK2202775-16</t>
  </si>
  <si>
    <t>CK2202775-17</t>
  </si>
  <si>
    <t>CK2202775-5</t>
  </si>
  <si>
    <t>CK2202775-6</t>
  </si>
  <si>
    <t>CK2202775-7</t>
  </si>
  <si>
    <t>CK2202775-8</t>
  </si>
  <si>
    <t>CK2202783</t>
  </si>
  <si>
    <t>CK2104339</t>
  </si>
  <si>
    <t>CK2104350</t>
  </si>
  <si>
    <t>CK2104346</t>
  </si>
  <si>
    <t>CK2104365</t>
  </si>
  <si>
    <t>CK2104372</t>
  </si>
  <si>
    <t>CK2104374</t>
  </si>
  <si>
    <t>CK2104363</t>
  </si>
  <si>
    <t>CK2104383</t>
  </si>
  <si>
    <t>CK2104376</t>
  </si>
  <si>
    <t>CK2104373</t>
  </si>
  <si>
    <t>CK2104381</t>
  </si>
  <si>
    <t>CK2104393</t>
  </si>
  <si>
    <t>CK2104395</t>
  </si>
  <si>
    <t>CK2104413</t>
  </si>
  <si>
    <t>CK2104414</t>
  </si>
  <si>
    <t>CK2104429</t>
  </si>
  <si>
    <t>CK2104439</t>
  </si>
  <si>
    <t>CK2104432</t>
  </si>
  <si>
    <t>CK2104445</t>
  </si>
  <si>
    <t>CK2104761</t>
  </si>
  <si>
    <t>CK2104668</t>
  </si>
  <si>
    <t>CK2202006</t>
  </si>
  <si>
    <t>CK2202187</t>
  </si>
  <si>
    <t>CK2202240</t>
  </si>
  <si>
    <t>CK2202244</t>
  </si>
  <si>
    <t>CK2202264</t>
  </si>
  <si>
    <t>CK2202272</t>
  </si>
  <si>
    <t>CK2202276</t>
  </si>
  <si>
    <t>CK2202287</t>
  </si>
  <si>
    <t>CK2202290</t>
  </si>
  <si>
    <t>CK2202289</t>
  </si>
  <si>
    <t>CK2202325</t>
  </si>
  <si>
    <t>CK2202345</t>
  </si>
  <si>
    <t>CK2202351</t>
  </si>
  <si>
    <t>CK2202364</t>
  </si>
  <si>
    <t>CK2202398</t>
  </si>
  <si>
    <t>CK2202410</t>
  </si>
  <si>
    <t>CK2202419</t>
  </si>
  <si>
    <t>CK2202427</t>
  </si>
  <si>
    <t>CK2202501</t>
  </si>
  <si>
    <t>CK2202510</t>
  </si>
  <si>
    <t>CK2202503</t>
  </si>
  <si>
    <t>CK2202512</t>
  </si>
  <si>
    <t>CK2202522</t>
  </si>
  <si>
    <t>CK2202536</t>
  </si>
  <si>
    <t>CK2202586</t>
  </si>
  <si>
    <t>CK2202580</t>
  </si>
  <si>
    <t>CK2202610</t>
  </si>
  <si>
    <t>CK2202618</t>
  </si>
  <si>
    <t>CK2202626</t>
  </si>
  <si>
    <t>CK2202634</t>
  </si>
  <si>
    <t>CK2202632</t>
  </si>
  <si>
    <t>CK2202642</t>
  </si>
  <si>
    <t>CK2202649</t>
  </si>
  <si>
    <t>CK2202641</t>
  </si>
  <si>
    <t>CK2202648</t>
  </si>
  <si>
    <t>CK2202654</t>
  </si>
  <si>
    <t>CK2202660</t>
  </si>
  <si>
    <t>CK2202675</t>
  </si>
  <si>
    <t>CK2202690</t>
  </si>
  <si>
    <t>CK2202691</t>
  </si>
  <si>
    <t>CK2202693</t>
  </si>
  <si>
    <t>CK2202699</t>
  </si>
  <si>
    <t>CK2202696</t>
  </si>
  <si>
    <t>CK2202698</t>
  </si>
  <si>
    <t>CK2202705</t>
  </si>
  <si>
    <t>CK2202710</t>
  </si>
  <si>
    <t>CK2202706</t>
  </si>
  <si>
    <t>CK2202707</t>
  </si>
  <si>
    <t>CK2202709</t>
  </si>
  <si>
    <t>CK2202721</t>
  </si>
  <si>
    <t>CK2202725</t>
  </si>
  <si>
    <t>CK2202728</t>
  </si>
  <si>
    <t>CK2202729</t>
  </si>
  <si>
    <t>CK2202730</t>
  </si>
  <si>
    <t>CK2202711</t>
  </si>
  <si>
    <t>CK2202714</t>
  </si>
  <si>
    <t>CK2202726</t>
  </si>
  <si>
    <t>CK2202718</t>
  </si>
  <si>
    <t>CK2202719</t>
  </si>
  <si>
    <t>CK2202720</t>
  </si>
  <si>
    <t>CK2202736</t>
  </si>
  <si>
    <t>CK2202740</t>
  </si>
  <si>
    <t>CK2202749</t>
  </si>
  <si>
    <t>CK2202745</t>
  </si>
  <si>
    <t>CK2202752</t>
  </si>
  <si>
    <t>CK2202759</t>
  </si>
  <si>
    <t>CK2202755</t>
  </si>
  <si>
    <t>CK2202758</t>
  </si>
  <si>
    <t>CK2202762</t>
  </si>
  <si>
    <t>CK2202769</t>
  </si>
  <si>
    <t>CK2202766</t>
  </si>
  <si>
    <t>CK2202771</t>
  </si>
  <si>
    <t>CK2202778</t>
  </si>
  <si>
    <t>CK2202770</t>
  </si>
</sst>
</file>

<file path=xl/styles.xml><?xml version="1.0" encoding="utf-8"?>
<styleSheet xmlns="http://schemas.openxmlformats.org/spreadsheetml/2006/main">
  <numFmts count="6">
    <numFmt numFmtId="176" formatCode="0.000%"/>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7" formatCode="#,##0.00_ "/>
  </numFmts>
  <fonts count="25">
    <font>
      <sz val="11"/>
      <color theme="1"/>
      <name val="宋体"/>
      <charset val="134"/>
      <scheme val="minor"/>
    </font>
    <font>
      <sz val="10"/>
      <color theme="1"/>
      <name val="微软雅黑"/>
      <charset val="134"/>
    </font>
    <font>
      <b/>
      <sz val="12"/>
      <color theme="1"/>
      <name val="微软雅黑"/>
      <charset val="134"/>
    </font>
    <font>
      <b/>
      <sz val="10"/>
      <color theme="1"/>
      <name val="微软雅黑"/>
      <charset val="134"/>
    </font>
    <font>
      <sz val="10"/>
      <color rgb="FF0070C0"/>
      <name val="微软雅黑"/>
      <charset val="134"/>
    </font>
    <font>
      <sz val="11"/>
      <color theme="1"/>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1"/>
      <color theme="3"/>
      <name val="宋体"/>
      <charset val="134"/>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rgb="FFFFFFFF"/>
      <name val="宋体"/>
      <charset val="0"/>
      <scheme val="minor"/>
    </font>
    <font>
      <sz val="11"/>
      <color rgb="FF3F3F76"/>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8"/>
        <bgColor indexed="64"/>
      </patternFill>
    </fill>
    <fill>
      <patternFill patternType="solid">
        <fgColor theme="6"/>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theme="5" tint="0.799981688894314"/>
        <bgColor indexed="64"/>
      </patternFill>
    </fill>
    <fill>
      <patternFill patternType="solid">
        <fgColor theme="4"/>
        <bgColor indexed="64"/>
      </patternFill>
    </fill>
    <fill>
      <patternFill patternType="solid">
        <fgColor theme="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tint="0.599993896298105"/>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rgb="FF000000"/>
      </left>
      <right style="thin">
        <color rgb="FF000000"/>
      </right>
      <top/>
      <bottom style="thin">
        <color rgb="FF000000"/>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8" borderId="0" applyNumberFormat="0" applyBorder="0" applyAlignment="0" applyProtection="0">
      <alignment vertical="center"/>
    </xf>
    <xf numFmtId="0" fontId="14" fillId="18"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24"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0"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16" applyNumberFormat="0" applyFont="0" applyAlignment="0" applyProtection="0">
      <alignment vertical="center"/>
    </xf>
    <xf numFmtId="0" fontId="10" fillId="17" borderId="0" applyNumberFormat="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19" applyNumberFormat="0" applyFill="0" applyAlignment="0" applyProtection="0">
      <alignment vertical="center"/>
    </xf>
    <xf numFmtId="0" fontId="15" fillId="0" borderId="19" applyNumberFormat="0" applyFill="0" applyAlignment="0" applyProtection="0">
      <alignment vertical="center"/>
    </xf>
    <xf numFmtId="0" fontId="10" fillId="6" borderId="0" applyNumberFormat="0" applyBorder="0" applyAlignment="0" applyProtection="0">
      <alignment vertical="center"/>
    </xf>
    <xf numFmtId="0" fontId="9" fillId="0" borderId="15" applyNumberFormat="0" applyFill="0" applyAlignment="0" applyProtection="0">
      <alignment vertical="center"/>
    </xf>
    <xf numFmtId="0" fontId="10" fillId="23" borderId="0" applyNumberFormat="0" applyBorder="0" applyAlignment="0" applyProtection="0">
      <alignment vertical="center"/>
    </xf>
    <xf numFmtId="0" fontId="18" fillId="27" borderId="21" applyNumberFormat="0" applyAlignment="0" applyProtection="0">
      <alignment vertical="center"/>
    </xf>
    <xf numFmtId="0" fontId="17" fillId="27" borderId="18" applyNumberFormat="0" applyAlignment="0" applyProtection="0">
      <alignment vertical="center"/>
    </xf>
    <xf numFmtId="0" fontId="13" fillId="14" borderId="17" applyNumberFormat="0" applyAlignment="0" applyProtection="0">
      <alignment vertical="center"/>
    </xf>
    <xf numFmtId="0" fontId="5" fillId="29" borderId="0" applyNumberFormat="0" applyBorder="0" applyAlignment="0" applyProtection="0">
      <alignment vertical="center"/>
    </xf>
    <xf numFmtId="0" fontId="10" fillId="22" borderId="0" applyNumberFormat="0" applyBorder="0" applyAlignment="0" applyProtection="0">
      <alignment vertical="center"/>
    </xf>
    <xf numFmtId="0" fontId="8" fillId="0" borderId="14" applyNumberFormat="0" applyFill="0" applyAlignment="0" applyProtection="0">
      <alignment vertical="center"/>
    </xf>
    <xf numFmtId="0" fontId="16" fillId="0" borderId="20" applyNumberFormat="0" applyFill="0" applyAlignment="0" applyProtection="0">
      <alignment vertical="center"/>
    </xf>
    <xf numFmtId="0" fontId="7" fillId="5" borderId="0" applyNumberFormat="0" applyBorder="0" applyAlignment="0" applyProtection="0">
      <alignment vertical="center"/>
    </xf>
    <xf numFmtId="0" fontId="12" fillId="13" borderId="0" applyNumberFormat="0" applyBorder="0" applyAlignment="0" applyProtection="0">
      <alignment vertical="center"/>
    </xf>
    <xf numFmtId="0" fontId="5" fillId="26" borderId="0" applyNumberFormat="0" applyBorder="0" applyAlignment="0" applyProtection="0">
      <alignment vertical="center"/>
    </xf>
    <xf numFmtId="0" fontId="10" fillId="21" borderId="0" applyNumberFormat="0" applyBorder="0" applyAlignment="0" applyProtection="0">
      <alignment vertical="center"/>
    </xf>
    <xf numFmtId="0" fontId="5" fillId="4" borderId="0" applyNumberFormat="0" applyBorder="0" applyAlignment="0" applyProtection="0">
      <alignment vertical="center"/>
    </xf>
    <xf numFmtId="0" fontId="5" fillId="31" borderId="0" applyNumberFormat="0" applyBorder="0" applyAlignment="0" applyProtection="0">
      <alignment vertical="center"/>
    </xf>
    <xf numFmtId="0" fontId="5" fillId="20" borderId="0" applyNumberFormat="0" applyBorder="0" applyAlignment="0" applyProtection="0">
      <alignment vertical="center"/>
    </xf>
    <xf numFmtId="0" fontId="5" fillId="3" borderId="0" applyNumberFormat="0" applyBorder="0" applyAlignment="0" applyProtection="0">
      <alignment vertical="center"/>
    </xf>
    <xf numFmtId="0" fontId="10" fillId="16" borderId="0" applyNumberFormat="0" applyBorder="0" applyAlignment="0" applyProtection="0">
      <alignment vertical="center"/>
    </xf>
    <xf numFmtId="0" fontId="10" fillId="19" borderId="0" applyNumberFormat="0" applyBorder="0" applyAlignment="0" applyProtection="0">
      <alignment vertical="center"/>
    </xf>
    <xf numFmtId="0" fontId="5" fillId="12" borderId="0" applyNumberFormat="0" applyBorder="0" applyAlignment="0" applyProtection="0">
      <alignment vertical="center"/>
    </xf>
    <xf numFmtId="0" fontId="5" fillId="11" borderId="0" applyNumberFormat="0" applyBorder="0" applyAlignment="0" applyProtection="0">
      <alignment vertical="center"/>
    </xf>
    <xf numFmtId="0" fontId="10" fillId="15" borderId="0" applyNumberFormat="0" applyBorder="0" applyAlignment="0" applyProtection="0">
      <alignment vertical="center"/>
    </xf>
    <xf numFmtId="0" fontId="5" fillId="30" borderId="0" applyNumberFormat="0" applyBorder="0" applyAlignment="0" applyProtection="0">
      <alignment vertical="center"/>
    </xf>
    <xf numFmtId="0" fontId="10" fillId="10" borderId="0" applyNumberFormat="0" applyBorder="0" applyAlignment="0" applyProtection="0">
      <alignment vertical="center"/>
    </xf>
    <xf numFmtId="0" fontId="10" fillId="25" borderId="0" applyNumberFormat="0" applyBorder="0" applyAlignment="0" applyProtection="0">
      <alignment vertical="center"/>
    </xf>
    <xf numFmtId="0" fontId="5" fillId="33" borderId="0" applyNumberFormat="0" applyBorder="0" applyAlignment="0" applyProtection="0">
      <alignment vertical="center"/>
    </xf>
    <xf numFmtId="0" fontId="10" fillId="32" borderId="0" applyNumberFormat="0" applyBorder="0" applyAlignment="0" applyProtection="0">
      <alignment vertical="center"/>
    </xf>
    <xf numFmtId="0" fontId="24" fillId="0" borderId="0"/>
  </cellStyleXfs>
  <cellXfs count="40">
    <xf numFmtId="0" fontId="0" fillId="0" borderId="0" xfId="0">
      <alignment vertical="center"/>
    </xf>
    <xf numFmtId="0" fontId="1" fillId="0" borderId="1" xfId="0" applyFont="1" applyFill="1" applyBorder="1" applyAlignment="1">
      <alignment horizontal="center" vertical="center" wrapText="1"/>
    </xf>
    <xf numFmtId="14" fontId="2" fillId="0" borderId="0" xfId="0" applyNumberFormat="1" applyFont="1" applyFill="1" applyAlignment="1">
      <alignment horizontal="center" vertical="center"/>
    </xf>
    <xf numFmtId="177" fontId="2" fillId="0" borderId="0" xfId="0" applyNumberFormat="1" applyFont="1" applyFill="1" applyAlignment="1">
      <alignment horizontal="center" vertical="center"/>
    </xf>
    <xf numFmtId="14" fontId="3" fillId="0" borderId="2" xfId="0" applyNumberFormat="1" applyFont="1" applyFill="1" applyBorder="1" applyAlignment="1">
      <alignment horizontal="left" vertical="center" wrapText="1"/>
    </xf>
    <xf numFmtId="14" fontId="3" fillId="0" borderId="2" xfId="0" applyNumberFormat="1" applyFont="1" applyFill="1" applyBorder="1" applyAlignment="1">
      <alignment horizontal="lef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177" fontId="1" fillId="2" borderId="4" xfId="0" applyNumberFormat="1" applyFont="1" applyFill="1" applyBorder="1" applyAlignment="1">
      <alignment horizontal="center" vertical="center"/>
    </xf>
    <xf numFmtId="0" fontId="1" fillId="0" borderId="5" xfId="0" applyFont="1" applyFill="1" applyBorder="1" applyAlignment="1">
      <alignment horizontal="center" vertical="center" wrapText="1"/>
    </xf>
    <xf numFmtId="0" fontId="4" fillId="0" borderId="6" xfId="0" applyFont="1" applyFill="1" applyBorder="1" applyAlignment="1">
      <alignment horizontal="center" vertical="center"/>
    </xf>
    <xf numFmtId="0" fontId="1"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177" fontId="0" fillId="2" borderId="8" xfId="0" applyNumberFormat="1" applyFill="1" applyBorder="1" applyAlignment="1">
      <alignment vertical="center"/>
    </xf>
    <xf numFmtId="0" fontId="1" fillId="0" borderId="9" xfId="0" applyFont="1" applyFill="1" applyBorder="1" applyAlignment="1">
      <alignment horizontal="center" vertical="center" wrapText="1"/>
    </xf>
    <xf numFmtId="0" fontId="4" fillId="0" borderId="10" xfId="0" applyFont="1" applyFill="1" applyBorder="1" applyAlignment="1">
      <alignment horizontal="center" vertical="center"/>
    </xf>
    <xf numFmtId="0" fontId="1" fillId="0" borderId="10" xfId="0" applyFont="1" applyFill="1" applyBorder="1" applyAlignment="1">
      <alignment horizontal="center" vertical="center" wrapText="1"/>
    </xf>
    <xf numFmtId="14" fontId="4" fillId="0" borderId="10" xfId="0" applyNumberFormat="1" applyFont="1" applyFill="1" applyBorder="1" applyAlignment="1">
      <alignment horizontal="center" vertical="center" wrapText="1"/>
    </xf>
    <xf numFmtId="177" fontId="4" fillId="0" borderId="10"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14" fontId="4" fillId="0" borderId="11" xfId="0" applyNumberFormat="1" applyFont="1" applyFill="1" applyBorder="1" applyAlignment="1">
      <alignment horizontal="center" vertical="center" wrapText="1"/>
    </xf>
    <xf numFmtId="177" fontId="4" fillId="0" borderId="11"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 xfId="0" applyFont="1" applyFill="1" applyBorder="1" applyAlignment="1">
      <alignment horizontal="center" vertical="center"/>
    </xf>
    <xf numFmtId="14"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0" xfId="0" applyNumberFormat="1" applyFont="1" applyFill="1" applyBorder="1" applyAlignment="1">
      <alignment horizontal="center" vertical="center" wrapText="1"/>
    </xf>
    <xf numFmtId="177" fontId="0" fillId="2" borderId="12" xfId="0" applyNumberFormat="1" applyFill="1" applyBorder="1" applyAlignment="1">
      <alignment vertical="center"/>
    </xf>
    <xf numFmtId="176" fontId="4" fillId="0" borderId="11" xfId="0" applyNumberFormat="1" applyFont="1" applyFill="1" applyBorder="1" applyAlignment="1">
      <alignment horizontal="center" vertical="center" wrapText="1"/>
    </xf>
    <xf numFmtId="177" fontId="0" fillId="2" borderId="13" xfId="0" applyNumberFormat="1" applyFill="1" applyBorder="1" applyAlignment="1">
      <alignment vertical="center"/>
    </xf>
    <xf numFmtId="176" fontId="4" fillId="0" borderId="1" xfId="0" applyNumberFormat="1" applyFont="1" applyFill="1" applyBorder="1" applyAlignment="1">
      <alignment horizontal="center" vertical="center" wrapText="1"/>
    </xf>
    <xf numFmtId="177" fontId="0" fillId="2" borderId="6"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8"/>
  </sheetPr>
  <dimension ref="A1:K348"/>
  <sheetViews>
    <sheetView tabSelected="1" workbookViewId="0">
      <selection activeCell="N3" sqref="N3"/>
    </sheetView>
  </sheetViews>
  <sheetFormatPr defaultColWidth="9" defaultRowHeight="13.5"/>
  <cols>
    <col min="1" max="1" width="13" customWidth="1"/>
    <col min="4" max="5" width="12.4416666666667" customWidth="1"/>
    <col min="6" max="6" width="16.5583333333333" customWidth="1"/>
    <col min="8" max="8" width="12.8916666666667" customWidth="1"/>
    <col min="10" max="10" width="8.33333333333333" customWidth="1"/>
    <col min="11" max="11" width="15.2166666666667" customWidth="1"/>
  </cols>
  <sheetData>
    <row r="1" ht="18" spans="1:11">
      <c r="A1" s="2" t="s">
        <v>0</v>
      </c>
      <c r="B1" s="2"/>
      <c r="C1" s="2"/>
      <c r="D1" s="2"/>
      <c r="E1" s="2"/>
      <c r="F1" s="3"/>
      <c r="G1" s="2"/>
      <c r="H1" s="2"/>
      <c r="I1" s="2"/>
      <c r="J1" s="2"/>
      <c r="K1" s="2"/>
    </row>
    <row r="2" ht="117" customHeight="1" spans="1:11">
      <c r="A2" s="4" t="s">
        <v>1</v>
      </c>
      <c r="B2" s="5"/>
      <c r="C2" s="5"/>
      <c r="D2" s="5"/>
      <c r="E2" s="5"/>
      <c r="F2" s="5"/>
      <c r="G2" s="5"/>
      <c r="H2" s="5"/>
      <c r="I2" s="5"/>
      <c r="J2" s="5"/>
      <c r="K2" s="5"/>
    </row>
    <row r="3" customFormat="1" ht="49.5" spans="1:11">
      <c r="A3" s="6" t="s">
        <v>2</v>
      </c>
      <c r="B3" s="7" t="s">
        <v>3</v>
      </c>
      <c r="C3" s="8" t="s">
        <v>4</v>
      </c>
      <c r="D3" s="7" t="s">
        <v>5</v>
      </c>
      <c r="E3" s="7" t="s">
        <v>6</v>
      </c>
      <c r="F3" s="9" t="s">
        <v>7</v>
      </c>
      <c r="G3" s="7" t="s">
        <v>8</v>
      </c>
      <c r="H3" s="7" t="s">
        <v>9</v>
      </c>
      <c r="I3" s="8" t="s">
        <v>10</v>
      </c>
      <c r="J3" s="8" t="s">
        <v>11</v>
      </c>
      <c r="K3" s="16" t="s">
        <v>12</v>
      </c>
    </row>
    <row r="4" ht="33" spans="1:11">
      <c r="A4" s="10" t="s">
        <v>13</v>
      </c>
      <c r="B4" s="11">
        <v>365</v>
      </c>
      <c r="C4" s="12" t="s">
        <v>14</v>
      </c>
      <c r="D4" s="13">
        <v>44501</v>
      </c>
      <c r="E4" s="13">
        <v>44866</v>
      </c>
      <c r="F4" s="14">
        <v>15000000</v>
      </c>
      <c r="G4" s="12" t="s">
        <v>15</v>
      </c>
      <c r="H4" s="15" t="s">
        <v>16</v>
      </c>
      <c r="I4" s="17">
        <v>0.0175</v>
      </c>
      <c r="J4" s="17">
        <v>0.038</v>
      </c>
      <c r="K4" s="18">
        <v>293520.83</v>
      </c>
    </row>
    <row r="5" ht="33" spans="1:11">
      <c r="A5" s="10" t="s">
        <v>17</v>
      </c>
      <c r="B5" s="11">
        <v>365</v>
      </c>
      <c r="C5" s="12" t="s">
        <v>14</v>
      </c>
      <c r="D5" s="13">
        <v>44501</v>
      </c>
      <c r="E5" s="13">
        <v>44866</v>
      </c>
      <c r="F5" s="14">
        <v>32900000</v>
      </c>
      <c r="G5" s="12" t="s">
        <v>15</v>
      </c>
      <c r="H5" s="15" t="s">
        <v>16</v>
      </c>
      <c r="I5" s="17">
        <v>0.0175</v>
      </c>
      <c r="J5" s="17">
        <v>0.038</v>
      </c>
      <c r="K5" s="18">
        <v>643789.03</v>
      </c>
    </row>
    <row r="6" ht="33" spans="1:11">
      <c r="A6" s="10" t="s">
        <v>18</v>
      </c>
      <c r="B6" s="11">
        <v>364</v>
      </c>
      <c r="C6" s="12" t="s">
        <v>14</v>
      </c>
      <c r="D6" s="13">
        <v>44503</v>
      </c>
      <c r="E6" s="13">
        <v>44867</v>
      </c>
      <c r="F6" s="14">
        <v>40000000</v>
      </c>
      <c r="G6" s="12" t="s">
        <v>15</v>
      </c>
      <c r="H6" s="15" t="s">
        <v>16</v>
      </c>
      <c r="I6" s="17">
        <v>0.0155</v>
      </c>
      <c r="J6" s="17">
        <v>0.037</v>
      </c>
      <c r="K6" s="18">
        <v>841244.44</v>
      </c>
    </row>
    <row r="7" ht="33" spans="1:11">
      <c r="A7" s="10" t="s">
        <v>19</v>
      </c>
      <c r="B7" s="11">
        <v>365</v>
      </c>
      <c r="C7" s="12" t="s">
        <v>14</v>
      </c>
      <c r="D7" s="13">
        <v>44503</v>
      </c>
      <c r="E7" s="13">
        <v>44868</v>
      </c>
      <c r="F7" s="14">
        <v>93000000</v>
      </c>
      <c r="G7" s="12" t="s">
        <v>15</v>
      </c>
      <c r="H7" s="15" t="s">
        <v>16</v>
      </c>
      <c r="I7" s="17">
        <v>0.0175</v>
      </c>
      <c r="J7" s="17">
        <v>0.037</v>
      </c>
      <c r="K7" s="18">
        <v>1772683.33</v>
      </c>
    </row>
    <row r="8" ht="33" spans="1:11">
      <c r="A8" s="10" t="s">
        <v>20</v>
      </c>
      <c r="B8" s="11">
        <v>364</v>
      </c>
      <c r="C8" s="12" t="s">
        <v>14</v>
      </c>
      <c r="D8" s="13">
        <v>44505</v>
      </c>
      <c r="E8" s="13">
        <v>44869</v>
      </c>
      <c r="F8" s="14">
        <v>88000000</v>
      </c>
      <c r="G8" s="12" t="s">
        <v>15</v>
      </c>
      <c r="H8" s="15" t="s">
        <v>16</v>
      </c>
      <c r="I8" s="17">
        <v>0.0155</v>
      </c>
      <c r="J8" s="17">
        <v>0.0358</v>
      </c>
      <c r="K8" s="18">
        <v>1743964.44</v>
      </c>
    </row>
    <row r="9" ht="33" spans="1:11">
      <c r="A9" s="10" t="s">
        <v>21</v>
      </c>
      <c r="B9" s="11">
        <v>183</v>
      </c>
      <c r="C9" s="12" t="s">
        <v>14</v>
      </c>
      <c r="D9" s="13">
        <v>44686</v>
      </c>
      <c r="E9" s="13">
        <v>44869</v>
      </c>
      <c r="F9" s="14">
        <v>40000000</v>
      </c>
      <c r="G9" s="12" t="s">
        <v>15</v>
      </c>
      <c r="H9" s="15" t="s">
        <v>16</v>
      </c>
      <c r="I9" s="17">
        <v>0.0155</v>
      </c>
      <c r="J9" s="17">
        <v>0.038</v>
      </c>
      <c r="K9" s="18">
        <v>431066.67</v>
      </c>
    </row>
    <row r="10" ht="33" spans="1:11">
      <c r="A10" s="10" t="s">
        <v>22</v>
      </c>
      <c r="B10" s="11">
        <v>182</v>
      </c>
      <c r="C10" s="12" t="s">
        <v>14</v>
      </c>
      <c r="D10" s="13">
        <v>44687</v>
      </c>
      <c r="E10" s="13">
        <v>44869</v>
      </c>
      <c r="F10" s="14">
        <v>80000000</v>
      </c>
      <c r="G10" s="12" t="s">
        <v>15</v>
      </c>
      <c r="H10" s="15" t="s">
        <v>16</v>
      </c>
      <c r="I10" s="17">
        <v>0.0155</v>
      </c>
      <c r="J10" s="17">
        <v>0.04</v>
      </c>
      <c r="K10" s="18">
        <v>938311.11</v>
      </c>
    </row>
    <row r="11" ht="33" spans="1:11">
      <c r="A11" s="10" t="s">
        <v>23</v>
      </c>
      <c r="B11" s="11">
        <v>91</v>
      </c>
      <c r="C11" s="12" t="s">
        <v>14</v>
      </c>
      <c r="D11" s="13">
        <v>44778</v>
      </c>
      <c r="E11" s="13">
        <v>44869</v>
      </c>
      <c r="F11" s="14">
        <v>87000000</v>
      </c>
      <c r="G11" s="12" t="s">
        <v>15</v>
      </c>
      <c r="H11" s="15" t="s">
        <v>16</v>
      </c>
      <c r="I11" s="17">
        <v>0.0154</v>
      </c>
      <c r="J11" s="17">
        <v>0.034</v>
      </c>
      <c r="K11" s="18">
        <v>380455.83</v>
      </c>
    </row>
    <row r="12" ht="33" spans="1:11">
      <c r="A12" s="10" t="s">
        <v>24</v>
      </c>
      <c r="B12" s="11">
        <v>91</v>
      </c>
      <c r="C12" s="12" t="s">
        <v>14</v>
      </c>
      <c r="D12" s="13">
        <v>44778</v>
      </c>
      <c r="E12" s="13">
        <v>44869</v>
      </c>
      <c r="F12" s="14">
        <v>300000000</v>
      </c>
      <c r="G12" s="12" t="s">
        <v>15</v>
      </c>
      <c r="H12" s="15" t="s">
        <v>16</v>
      </c>
      <c r="I12" s="17">
        <v>0.0154</v>
      </c>
      <c r="J12" s="17">
        <v>0.034</v>
      </c>
      <c r="K12" s="18">
        <v>1311916.67</v>
      </c>
    </row>
    <row r="13" ht="33" spans="1:11">
      <c r="A13" s="10" t="s">
        <v>25</v>
      </c>
      <c r="B13" s="11">
        <v>67</v>
      </c>
      <c r="C13" s="12" t="s">
        <v>14</v>
      </c>
      <c r="D13" s="13">
        <v>44802</v>
      </c>
      <c r="E13" s="13">
        <v>44869</v>
      </c>
      <c r="F13" s="14">
        <v>45000000</v>
      </c>
      <c r="G13" s="12" t="s">
        <v>15</v>
      </c>
      <c r="H13" s="15" t="s">
        <v>16</v>
      </c>
      <c r="I13" s="17">
        <v>0.01485</v>
      </c>
      <c r="J13" s="17">
        <v>0.0345</v>
      </c>
      <c r="K13" s="18">
        <v>154518.75</v>
      </c>
    </row>
    <row r="14" ht="33" spans="1:11">
      <c r="A14" s="10" t="s">
        <v>26</v>
      </c>
      <c r="B14" s="11">
        <v>63</v>
      </c>
      <c r="C14" s="12" t="s">
        <v>14</v>
      </c>
      <c r="D14" s="13">
        <v>44806</v>
      </c>
      <c r="E14" s="13">
        <v>44869</v>
      </c>
      <c r="F14" s="14">
        <v>46000000</v>
      </c>
      <c r="G14" s="12" t="s">
        <v>15</v>
      </c>
      <c r="H14" s="15" t="s">
        <v>16</v>
      </c>
      <c r="I14" s="17">
        <v>0.01485</v>
      </c>
      <c r="J14" s="17">
        <v>0.033</v>
      </c>
      <c r="K14" s="18">
        <v>136447.5</v>
      </c>
    </row>
    <row r="15" ht="33" spans="1:11">
      <c r="A15" s="10" t="s">
        <v>27</v>
      </c>
      <c r="B15" s="11">
        <v>36</v>
      </c>
      <c r="C15" s="12" t="s">
        <v>14</v>
      </c>
      <c r="D15" s="13">
        <v>44833</v>
      </c>
      <c r="E15" s="13">
        <v>44869</v>
      </c>
      <c r="F15" s="14">
        <v>90000000</v>
      </c>
      <c r="G15" s="12" t="s">
        <v>15</v>
      </c>
      <c r="H15" s="15" t="s">
        <v>16</v>
      </c>
      <c r="I15" s="17">
        <v>0.01485</v>
      </c>
      <c r="J15" s="17">
        <v>0.033</v>
      </c>
      <c r="K15" s="18">
        <v>151650</v>
      </c>
    </row>
    <row r="16" ht="33" spans="1:11">
      <c r="A16" s="10" t="s">
        <v>28</v>
      </c>
      <c r="B16" s="11">
        <v>35</v>
      </c>
      <c r="C16" s="12" t="s">
        <v>14</v>
      </c>
      <c r="D16" s="13">
        <v>44834</v>
      </c>
      <c r="E16" s="13">
        <v>44869</v>
      </c>
      <c r="F16" s="14">
        <v>271500000</v>
      </c>
      <c r="G16" s="12" t="s">
        <v>15</v>
      </c>
      <c r="H16" s="15" t="s">
        <v>16</v>
      </c>
      <c r="I16" s="17">
        <v>0.01485</v>
      </c>
      <c r="J16" s="17">
        <v>0.032</v>
      </c>
      <c r="K16" s="18">
        <v>418373.96</v>
      </c>
    </row>
    <row r="17" ht="33" spans="1:11">
      <c r="A17" s="10" t="s">
        <v>29</v>
      </c>
      <c r="B17" s="11">
        <v>364</v>
      </c>
      <c r="C17" s="12" t="s">
        <v>14</v>
      </c>
      <c r="D17" s="13">
        <v>44508</v>
      </c>
      <c r="E17" s="13">
        <v>44872</v>
      </c>
      <c r="F17" s="14">
        <v>10000000</v>
      </c>
      <c r="G17" s="12" t="s">
        <v>15</v>
      </c>
      <c r="H17" s="15" t="s">
        <v>16</v>
      </c>
      <c r="I17" s="17">
        <v>0.0155</v>
      </c>
      <c r="J17" s="17">
        <v>0.0389</v>
      </c>
      <c r="K17" s="18">
        <v>224466.67</v>
      </c>
    </row>
    <row r="18" ht="33" spans="1:11">
      <c r="A18" s="10" t="s">
        <v>30</v>
      </c>
      <c r="B18" s="11">
        <v>201</v>
      </c>
      <c r="C18" s="12" t="s">
        <v>14</v>
      </c>
      <c r="D18" s="13">
        <v>44671</v>
      </c>
      <c r="E18" s="13">
        <v>44872</v>
      </c>
      <c r="F18" s="14">
        <v>50000000</v>
      </c>
      <c r="G18" s="12" t="s">
        <v>15</v>
      </c>
      <c r="H18" s="15" t="s">
        <v>16</v>
      </c>
      <c r="I18" s="17">
        <v>0.0155</v>
      </c>
      <c r="J18" s="17">
        <v>0.0331</v>
      </c>
      <c r="K18" s="18">
        <v>457833.33</v>
      </c>
    </row>
    <row r="19" ht="33" spans="1:11">
      <c r="A19" s="10" t="s">
        <v>31</v>
      </c>
      <c r="B19" s="11">
        <v>182</v>
      </c>
      <c r="C19" s="12" t="s">
        <v>14</v>
      </c>
      <c r="D19" s="13">
        <v>44690</v>
      </c>
      <c r="E19" s="13">
        <v>44872</v>
      </c>
      <c r="F19" s="14">
        <v>15000000</v>
      </c>
      <c r="G19" s="12" t="s">
        <v>15</v>
      </c>
      <c r="H19" s="15" t="s">
        <v>16</v>
      </c>
      <c r="I19" s="17">
        <v>0.0155</v>
      </c>
      <c r="J19" s="17">
        <v>0.0345</v>
      </c>
      <c r="K19" s="18">
        <v>134225</v>
      </c>
    </row>
    <row r="20" ht="33" spans="1:11">
      <c r="A20" s="10" t="s">
        <v>32</v>
      </c>
      <c r="B20" s="11">
        <v>181</v>
      </c>
      <c r="C20" s="12" t="s">
        <v>14</v>
      </c>
      <c r="D20" s="13">
        <v>44691</v>
      </c>
      <c r="E20" s="13">
        <v>44872</v>
      </c>
      <c r="F20" s="14">
        <v>30000000</v>
      </c>
      <c r="G20" s="12" t="s">
        <v>15</v>
      </c>
      <c r="H20" s="15" t="s">
        <v>16</v>
      </c>
      <c r="I20" s="17">
        <v>0.0155</v>
      </c>
      <c r="J20" s="17">
        <v>0.038</v>
      </c>
      <c r="K20" s="18">
        <v>319766.67</v>
      </c>
    </row>
    <row r="21" ht="33" spans="1:11">
      <c r="A21" s="10" t="s">
        <v>33</v>
      </c>
      <c r="B21" s="11">
        <v>180</v>
      </c>
      <c r="C21" s="12" t="s">
        <v>14</v>
      </c>
      <c r="D21" s="13">
        <v>44692</v>
      </c>
      <c r="E21" s="13">
        <v>44872</v>
      </c>
      <c r="F21" s="14">
        <v>30000000</v>
      </c>
      <c r="G21" s="12" t="s">
        <v>15</v>
      </c>
      <c r="H21" s="15" t="s">
        <v>16</v>
      </c>
      <c r="I21" s="17">
        <v>0.0155</v>
      </c>
      <c r="J21" s="17">
        <v>0.037</v>
      </c>
      <c r="K21" s="18">
        <v>303000</v>
      </c>
    </row>
    <row r="22" ht="33" spans="1:11">
      <c r="A22" s="10" t="s">
        <v>34</v>
      </c>
      <c r="B22" s="11">
        <v>365</v>
      </c>
      <c r="C22" s="12" t="s">
        <v>14</v>
      </c>
      <c r="D22" s="13">
        <v>44508</v>
      </c>
      <c r="E22" s="13">
        <v>44873</v>
      </c>
      <c r="F22" s="14">
        <v>98000000</v>
      </c>
      <c r="G22" s="12" t="s">
        <v>15</v>
      </c>
      <c r="H22" s="15" t="s">
        <v>16</v>
      </c>
      <c r="I22" s="17">
        <v>0.0175</v>
      </c>
      <c r="J22" s="17">
        <v>0.036</v>
      </c>
      <c r="K22" s="18">
        <v>1768627.78</v>
      </c>
    </row>
    <row r="23" ht="33" spans="1:11">
      <c r="A23" s="10" t="s">
        <v>35</v>
      </c>
      <c r="B23" s="11">
        <v>180</v>
      </c>
      <c r="C23" s="12" t="s">
        <v>14</v>
      </c>
      <c r="D23" s="13">
        <v>44693</v>
      </c>
      <c r="E23" s="13">
        <v>44873</v>
      </c>
      <c r="F23" s="14">
        <v>5000000</v>
      </c>
      <c r="G23" s="12" t="s">
        <v>15</v>
      </c>
      <c r="H23" s="15" t="s">
        <v>16</v>
      </c>
      <c r="I23" s="17">
        <v>0.0155</v>
      </c>
      <c r="J23" s="17">
        <v>0.035</v>
      </c>
      <c r="K23" s="18">
        <v>45500</v>
      </c>
    </row>
    <row r="24" ht="33" spans="1:11">
      <c r="A24" s="10" t="s">
        <v>36</v>
      </c>
      <c r="B24" s="11">
        <v>91</v>
      </c>
      <c r="C24" s="12" t="s">
        <v>14</v>
      </c>
      <c r="D24" s="13">
        <v>44782</v>
      </c>
      <c r="E24" s="13">
        <v>44873</v>
      </c>
      <c r="F24" s="14">
        <v>20000000</v>
      </c>
      <c r="G24" s="12" t="s">
        <v>15</v>
      </c>
      <c r="H24" s="15" t="s">
        <v>16</v>
      </c>
      <c r="I24" s="17">
        <v>0.0154</v>
      </c>
      <c r="J24" s="17">
        <v>0.0355</v>
      </c>
      <c r="K24" s="18">
        <v>95044.44</v>
      </c>
    </row>
    <row r="25" ht="33" spans="1:11">
      <c r="A25" s="10" t="s">
        <v>37</v>
      </c>
      <c r="B25" s="11">
        <v>91</v>
      </c>
      <c r="C25" s="12" t="s">
        <v>14</v>
      </c>
      <c r="D25" s="13">
        <v>44782</v>
      </c>
      <c r="E25" s="13">
        <v>44873</v>
      </c>
      <c r="F25" s="14">
        <v>7000000</v>
      </c>
      <c r="G25" s="12" t="s">
        <v>15</v>
      </c>
      <c r="H25" s="15" t="s">
        <v>16</v>
      </c>
      <c r="I25" s="17">
        <v>0.0154</v>
      </c>
      <c r="J25" s="17">
        <v>0.0355</v>
      </c>
      <c r="K25" s="18">
        <v>33265.56</v>
      </c>
    </row>
    <row r="26" ht="33" spans="1:11">
      <c r="A26" s="10" t="s">
        <v>38</v>
      </c>
      <c r="B26" s="11">
        <v>91</v>
      </c>
      <c r="C26" s="12" t="s">
        <v>14</v>
      </c>
      <c r="D26" s="13">
        <v>44782</v>
      </c>
      <c r="E26" s="13">
        <v>44873</v>
      </c>
      <c r="F26" s="14">
        <v>20000000</v>
      </c>
      <c r="G26" s="12" t="s">
        <v>15</v>
      </c>
      <c r="H26" s="15" t="s">
        <v>16</v>
      </c>
      <c r="I26" s="17">
        <v>0.0154</v>
      </c>
      <c r="J26" s="17">
        <v>0.0355</v>
      </c>
      <c r="K26" s="18">
        <v>95044.44</v>
      </c>
    </row>
    <row r="27" ht="33" spans="1:11">
      <c r="A27" s="10" t="s">
        <v>39</v>
      </c>
      <c r="B27" s="11">
        <v>365</v>
      </c>
      <c r="C27" s="12" t="s">
        <v>14</v>
      </c>
      <c r="D27" s="13">
        <v>44510</v>
      </c>
      <c r="E27" s="13">
        <v>44875</v>
      </c>
      <c r="F27" s="14">
        <v>10000000</v>
      </c>
      <c r="G27" s="12" t="s">
        <v>15</v>
      </c>
      <c r="H27" s="15" t="s">
        <v>16</v>
      </c>
      <c r="I27" s="17">
        <v>0.0175</v>
      </c>
      <c r="J27" s="17">
        <v>0.036</v>
      </c>
      <c r="K27" s="18">
        <v>180472.22</v>
      </c>
    </row>
    <row r="28" ht="33" spans="1:11">
      <c r="A28" s="10" t="s">
        <v>40</v>
      </c>
      <c r="B28" s="11">
        <v>365</v>
      </c>
      <c r="C28" s="12" t="s">
        <v>14</v>
      </c>
      <c r="D28" s="13">
        <v>44510</v>
      </c>
      <c r="E28" s="13">
        <v>44875</v>
      </c>
      <c r="F28" s="14">
        <v>25000000</v>
      </c>
      <c r="G28" s="12" t="s">
        <v>15</v>
      </c>
      <c r="H28" s="15" t="s">
        <v>16</v>
      </c>
      <c r="I28" s="17">
        <v>0.0175</v>
      </c>
      <c r="J28" s="17">
        <v>0.036</v>
      </c>
      <c r="K28" s="18">
        <v>451180.56</v>
      </c>
    </row>
    <row r="29" ht="33" spans="1:11">
      <c r="A29" s="10" t="s">
        <v>41</v>
      </c>
      <c r="B29" s="11">
        <v>314</v>
      </c>
      <c r="C29" s="12" t="s">
        <v>14</v>
      </c>
      <c r="D29" s="13">
        <v>44561</v>
      </c>
      <c r="E29" s="13">
        <v>44875</v>
      </c>
      <c r="F29" s="14">
        <v>5000000</v>
      </c>
      <c r="G29" s="12" t="s">
        <v>15</v>
      </c>
      <c r="H29" s="15" t="s">
        <v>16</v>
      </c>
      <c r="I29" s="17">
        <v>0.0155</v>
      </c>
      <c r="J29" s="17">
        <v>0.036</v>
      </c>
      <c r="K29" s="18">
        <v>86350</v>
      </c>
    </row>
    <row r="30" ht="33" spans="1:11">
      <c r="A30" s="10" t="s">
        <v>42</v>
      </c>
      <c r="B30" s="11">
        <v>169</v>
      </c>
      <c r="C30" s="12" t="s">
        <v>14</v>
      </c>
      <c r="D30" s="13">
        <v>44706</v>
      </c>
      <c r="E30" s="13">
        <v>44875</v>
      </c>
      <c r="F30" s="14">
        <v>220000000</v>
      </c>
      <c r="G30" s="12" t="s">
        <v>15</v>
      </c>
      <c r="H30" s="15" t="s">
        <v>16</v>
      </c>
      <c r="I30" s="17">
        <v>0.0154</v>
      </c>
      <c r="J30" s="17">
        <v>0.036</v>
      </c>
      <c r="K30" s="18">
        <v>1993261.11</v>
      </c>
    </row>
    <row r="31" ht="33" spans="1:11">
      <c r="A31" s="10" t="s">
        <v>43</v>
      </c>
      <c r="B31" s="11">
        <v>71</v>
      </c>
      <c r="C31" s="12" t="s">
        <v>14</v>
      </c>
      <c r="D31" s="13">
        <v>44804</v>
      </c>
      <c r="E31" s="13">
        <v>44875</v>
      </c>
      <c r="F31" s="14">
        <v>20000000</v>
      </c>
      <c r="G31" s="12" t="s">
        <v>15</v>
      </c>
      <c r="H31" s="15" t="s">
        <v>16</v>
      </c>
      <c r="I31" s="17">
        <v>0.01485</v>
      </c>
      <c r="J31" s="17">
        <v>0.0345</v>
      </c>
      <c r="K31" s="18">
        <v>72775</v>
      </c>
    </row>
    <row r="32" ht="33" spans="1:11">
      <c r="A32" s="10" t="s">
        <v>44</v>
      </c>
      <c r="B32" s="11">
        <v>63</v>
      </c>
      <c r="C32" s="12" t="s">
        <v>14</v>
      </c>
      <c r="D32" s="13">
        <v>44812</v>
      </c>
      <c r="E32" s="13">
        <v>44875</v>
      </c>
      <c r="F32" s="14">
        <v>30000000</v>
      </c>
      <c r="G32" s="12" t="s">
        <v>15</v>
      </c>
      <c r="H32" s="15" t="s">
        <v>16</v>
      </c>
      <c r="I32" s="17">
        <v>0.01485</v>
      </c>
      <c r="J32" s="17">
        <v>0.0345</v>
      </c>
      <c r="K32" s="18">
        <v>96862.5</v>
      </c>
    </row>
    <row r="33" ht="33" spans="1:11">
      <c r="A33" s="10" t="s">
        <v>45</v>
      </c>
      <c r="B33" s="11">
        <v>365</v>
      </c>
      <c r="C33" s="12" t="s">
        <v>14</v>
      </c>
      <c r="D33" s="13">
        <v>44511</v>
      </c>
      <c r="E33" s="13">
        <v>44876</v>
      </c>
      <c r="F33" s="14">
        <v>98000000</v>
      </c>
      <c r="G33" s="12" t="s">
        <v>15</v>
      </c>
      <c r="H33" s="15" t="s">
        <v>16</v>
      </c>
      <c r="I33" s="17">
        <v>0.0175</v>
      </c>
      <c r="J33" s="17">
        <v>0.036</v>
      </c>
      <c r="K33" s="18">
        <v>1768627.78</v>
      </c>
    </row>
    <row r="34" ht="33" spans="1:11">
      <c r="A34" s="10" t="s">
        <v>46</v>
      </c>
      <c r="B34" s="11">
        <v>364</v>
      </c>
      <c r="C34" s="12" t="s">
        <v>14</v>
      </c>
      <c r="D34" s="13">
        <v>44512</v>
      </c>
      <c r="E34" s="13">
        <v>44876</v>
      </c>
      <c r="F34" s="14">
        <v>40000000</v>
      </c>
      <c r="G34" s="12" t="s">
        <v>15</v>
      </c>
      <c r="H34" s="15" t="s">
        <v>16</v>
      </c>
      <c r="I34" s="17">
        <v>0.0155</v>
      </c>
      <c r="J34" s="17">
        <v>0.0358</v>
      </c>
      <c r="K34" s="18">
        <v>792711.11</v>
      </c>
    </row>
    <row r="35" ht="33" spans="1:11">
      <c r="A35" s="10" t="s">
        <v>47</v>
      </c>
      <c r="B35" s="11">
        <v>183</v>
      </c>
      <c r="C35" s="12" t="s">
        <v>14</v>
      </c>
      <c r="D35" s="13">
        <v>44693</v>
      </c>
      <c r="E35" s="13">
        <v>44876</v>
      </c>
      <c r="F35" s="14">
        <v>20000000</v>
      </c>
      <c r="G35" s="12" t="s">
        <v>15</v>
      </c>
      <c r="H35" s="15" t="s">
        <v>16</v>
      </c>
      <c r="I35" s="17">
        <v>0.0155</v>
      </c>
      <c r="J35" s="17">
        <v>0.034</v>
      </c>
      <c r="K35" s="18">
        <v>174866.67</v>
      </c>
    </row>
    <row r="36" ht="33" spans="1:11">
      <c r="A36" s="10" t="s">
        <v>48</v>
      </c>
      <c r="B36" s="11">
        <v>182</v>
      </c>
      <c r="C36" s="12" t="s">
        <v>14</v>
      </c>
      <c r="D36" s="13">
        <v>44694</v>
      </c>
      <c r="E36" s="13">
        <v>44876</v>
      </c>
      <c r="F36" s="14">
        <v>30000000</v>
      </c>
      <c r="G36" s="12" t="s">
        <v>15</v>
      </c>
      <c r="H36" s="15" t="s">
        <v>16</v>
      </c>
      <c r="I36" s="17">
        <v>0.0155</v>
      </c>
      <c r="J36" s="17">
        <v>0.037</v>
      </c>
      <c r="K36" s="18">
        <v>306366.67</v>
      </c>
    </row>
    <row r="37" ht="33" spans="1:11">
      <c r="A37" s="10" t="s">
        <v>49</v>
      </c>
      <c r="B37" s="11">
        <v>91</v>
      </c>
      <c r="C37" s="12" t="s">
        <v>14</v>
      </c>
      <c r="D37" s="13">
        <v>44785</v>
      </c>
      <c r="E37" s="13">
        <v>44876</v>
      </c>
      <c r="F37" s="14">
        <v>134200000</v>
      </c>
      <c r="G37" s="12" t="s">
        <v>15</v>
      </c>
      <c r="H37" s="15" t="s">
        <v>16</v>
      </c>
      <c r="I37" s="17">
        <v>0.0154</v>
      </c>
      <c r="J37" s="17">
        <v>0.034</v>
      </c>
      <c r="K37" s="18">
        <v>586864.06</v>
      </c>
    </row>
    <row r="38" ht="33" spans="1:11">
      <c r="A38" s="10" t="s">
        <v>50</v>
      </c>
      <c r="B38" s="11">
        <v>299</v>
      </c>
      <c r="C38" s="12" t="s">
        <v>14</v>
      </c>
      <c r="D38" s="13">
        <v>44580</v>
      </c>
      <c r="E38" s="13">
        <v>44879</v>
      </c>
      <c r="F38" s="14">
        <v>5000000</v>
      </c>
      <c r="G38" s="12" t="s">
        <v>15</v>
      </c>
      <c r="H38" s="15" t="s">
        <v>16</v>
      </c>
      <c r="I38" s="17">
        <v>0.0155</v>
      </c>
      <c r="J38" s="17">
        <v>0.037</v>
      </c>
      <c r="K38" s="18">
        <v>84301.39</v>
      </c>
    </row>
    <row r="39" ht="33" spans="1:11">
      <c r="A39" s="10" t="s">
        <v>51</v>
      </c>
      <c r="B39" s="11">
        <v>182</v>
      </c>
      <c r="C39" s="12" t="s">
        <v>14</v>
      </c>
      <c r="D39" s="13">
        <v>44697</v>
      </c>
      <c r="E39" s="13">
        <v>44879</v>
      </c>
      <c r="F39" s="14">
        <v>60000000</v>
      </c>
      <c r="G39" s="12" t="s">
        <v>15</v>
      </c>
      <c r="H39" s="15" t="s">
        <v>16</v>
      </c>
      <c r="I39" s="17">
        <v>0.0155</v>
      </c>
      <c r="J39" s="17">
        <v>0.0345</v>
      </c>
      <c r="K39" s="18">
        <v>536900</v>
      </c>
    </row>
    <row r="40" ht="33" spans="1:11">
      <c r="A40" s="10" t="s">
        <v>52</v>
      </c>
      <c r="B40" s="11">
        <v>181</v>
      </c>
      <c r="C40" s="12" t="s">
        <v>14</v>
      </c>
      <c r="D40" s="13">
        <v>44698</v>
      </c>
      <c r="E40" s="13">
        <v>44879</v>
      </c>
      <c r="F40" s="14">
        <v>20000000</v>
      </c>
      <c r="G40" s="12" t="s">
        <v>15</v>
      </c>
      <c r="H40" s="15" t="s">
        <v>16</v>
      </c>
      <c r="I40" s="17">
        <v>0.0155</v>
      </c>
      <c r="J40" s="17">
        <v>0.0385</v>
      </c>
      <c r="K40" s="18">
        <v>218205.56</v>
      </c>
    </row>
    <row r="41" ht="33" spans="1:11">
      <c r="A41" s="10" t="s">
        <v>53</v>
      </c>
      <c r="B41" s="11">
        <v>91</v>
      </c>
      <c r="C41" s="12" t="s">
        <v>14</v>
      </c>
      <c r="D41" s="13">
        <v>44788</v>
      </c>
      <c r="E41" s="13">
        <v>44879</v>
      </c>
      <c r="F41" s="14">
        <v>20000000</v>
      </c>
      <c r="G41" s="12" t="s">
        <v>15</v>
      </c>
      <c r="H41" s="15" t="s">
        <v>16</v>
      </c>
      <c r="I41" s="17">
        <v>0.0154</v>
      </c>
      <c r="J41" s="17">
        <v>0.0355</v>
      </c>
      <c r="K41" s="18">
        <v>95044.44</v>
      </c>
    </row>
    <row r="42" ht="33" spans="1:11">
      <c r="A42" s="10" t="s">
        <v>54</v>
      </c>
      <c r="B42" s="11">
        <v>62</v>
      </c>
      <c r="C42" s="12" t="s">
        <v>14</v>
      </c>
      <c r="D42" s="13">
        <v>44817</v>
      </c>
      <c r="E42" s="13">
        <v>44879</v>
      </c>
      <c r="F42" s="14">
        <v>40000000</v>
      </c>
      <c r="G42" s="12" t="s">
        <v>15</v>
      </c>
      <c r="H42" s="15" t="s">
        <v>16</v>
      </c>
      <c r="I42" s="17">
        <v>0.01485</v>
      </c>
      <c r="J42" s="17">
        <v>0.035</v>
      </c>
      <c r="K42" s="18">
        <v>129855.56</v>
      </c>
    </row>
    <row r="43" ht="33" spans="1:11">
      <c r="A43" s="10" t="s">
        <v>55</v>
      </c>
      <c r="B43" s="11">
        <v>32</v>
      </c>
      <c r="C43" s="12" t="s">
        <v>14</v>
      </c>
      <c r="D43" s="13">
        <v>44847</v>
      </c>
      <c r="E43" s="13">
        <v>44879</v>
      </c>
      <c r="F43" s="14">
        <v>15000000</v>
      </c>
      <c r="G43" s="12" t="s">
        <v>15</v>
      </c>
      <c r="H43" s="15" t="s">
        <v>16</v>
      </c>
      <c r="I43" s="17">
        <v>0.01485</v>
      </c>
      <c r="J43" s="17">
        <v>0.031</v>
      </c>
      <c r="K43" s="18">
        <v>19666.67</v>
      </c>
    </row>
    <row r="44" ht="33" spans="1:11">
      <c r="A44" s="10" t="s">
        <v>56</v>
      </c>
      <c r="B44" s="11">
        <v>365</v>
      </c>
      <c r="C44" s="12" t="s">
        <v>14</v>
      </c>
      <c r="D44" s="13">
        <v>44515</v>
      </c>
      <c r="E44" s="13">
        <v>44880</v>
      </c>
      <c r="F44" s="14">
        <v>30000000</v>
      </c>
      <c r="G44" s="12" t="s">
        <v>15</v>
      </c>
      <c r="H44" s="15" t="s">
        <v>16</v>
      </c>
      <c r="I44" s="17">
        <v>0.0175</v>
      </c>
      <c r="J44" s="17">
        <v>0.0381</v>
      </c>
      <c r="K44" s="18">
        <v>590083.33</v>
      </c>
    </row>
    <row r="45" ht="33" spans="1:11">
      <c r="A45" s="10" t="s">
        <v>57</v>
      </c>
      <c r="B45" s="11">
        <v>34</v>
      </c>
      <c r="C45" s="12" t="s">
        <v>14</v>
      </c>
      <c r="D45" s="13">
        <v>44846</v>
      </c>
      <c r="E45" s="13">
        <v>44880</v>
      </c>
      <c r="F45" s="14">
        <v>400000000</v>
      </c>
      <c r="G45" s="12" t="s">
        <v>15</v>
      </c>
      <c r="H45" s="15" t="s">
        <v>16</v>
      </c>
      <c r="I45" s="17">
        <v>0.01485</v>
      </c>
      <c r="J45" s="17">
        <v>0.031</v>
      </c>
      <c r="K45" s="18">
        <v>583666.67</v>
      </c>
    </row>
    <row r="46" ht="33" spans="1:11">
      <c r="A46" s="10" t="s">
        <v>58</v>
      </c>
      <c r="B46" s="11">
        <v>34</v>
      </c>
      <c r="C46" s="12" t="s">
        <v>14</v>
      </c>
      <c r="D46" s="13">
        <v>44846</v>
      </c>
      <c r="E46" s="13">
        <v>44880</v>
      </c>
      <c r="F46" s="14">
        <v>500000000</v>
      </c>
      <c r="G46" s="12" t="s">
        <v>15</v>
      </c>
      <c r="H46" s="15" t="s">
        <v>16</v>
      </c>
      <c r="I46" s="17">
        <v>0.01485</v>
      </c>
      <c r="J46" s="17">
        <v>0.031</v>
      </c>
      <c r="K46" s="18">
        <v>729583.33</v>
      </c>
    </row>
    <row r="47" ht="33" spans="1:11">
      <c r="A47" s="10" t="s">
        <v>59</v>
      </c>
      <c r="B47" s="11">
        <v>36</v>
      </c>
      <c r="C47" s="12" t="s">
        <v>14</v>
      </c>
      <c r="D47" s="13">
        <v>44845</v>
      </c>
      <c r="E47" s="13">
        <v>44881</v>
      </c>
      <c r="F47" s="14">
        <v>100000000</v>
      </c>
      <c r="G47" s="12" t="s">
        <v>15</v>
      </c>
      <c r="H47" s="15" t="s">
        <v>16</v>
      </c>
      <c r="I47" s="17">
        <v>0.01485</v>
      </c>
      <c r="J47" s="17">
        <v>0.033</v>
      </c>
      <c r="K47" s="18">
        <v>168500</v>
      </c>
    </row>
    <row r="48" ht="33" spans="1:11">
      <c r="A48" s="10" t="s">
        <v>60</v>
      </c>
      <c r="B48" s="11">
        <v>36</v>
      </c>
      <c r="C48" s="12" t="s">
        <v>14</v>
      </c>
      <c r="D48" s="13">
        <v>44845</v>
      </c>
      <c r="E48" s="13">
        <v>44881</v>
      </c>
      <c r="F48" s="14">
        <v>30000000</v>
      </c>
      <c r="G48" s="12" t="s">
        <v>15</v>
      </c>
      <c r="H48" s="15" t="s">
        <v>16</v>
      </c>
      <c r="I48" s="17">
        <v>0.01485</v>
      </c>
      <c r="J48" s="17">
        <v>0.033</v>
      </c>
      <c r="K48" s="18">
        <v>50550</v>
      </c>
    </row>
    <row r="49" ht="33" spans="1:11">
      <c r="A49" s="10" t="s">
        <v>61</v>
      </c>
      <c r="B49" s="11">
        <v>36</v>
      </c>
      <c r="C49" s="12" t="s">
        <v>14</v>
      </c>
      <c r="D49" s="13">
        <v>44845</v>
      </c>
      <c r="E49" s="13">
        <v>44881</v>
      </c>
      <c r="F49" s="14">
        <v>15000000</v>
      </c>
      <c r="G49" s="12" t="s">
        <v>15</v>
      </c>
      <c r="H49" s="15" t="s">
        <v>16</v>
      </c>
      <c r="I49" s="17">
        <v>0.01485</v>
      </c>
      <c r="J49" s="17">
        <v>0.033</v>
      </c>
      <c r="K49" s="18">
        <v>25275</v>
      </c>
    </row>
    <row r="50" ht="33" spans="1:11">
      <c r="A50" s="10" t="s">
        <v>62</v>
      </c>
      <c r="B50" s="11">
        <v>36</v>
      </c>
      <c r="C50" s="12" t="s">
        <v>14</v>
      </c>
      <c r="D50" s="13">
        <v>44845</v>
      </c>
      <c r="E50" s="13">
        <v>44881</v>
      </c>
      <c r="F50" s="14">
        <v>98000000</v>
      </c>
      <c r="G50" s="12" t="s">
        <v>15</v>
      </c>
      <c r="H50" s="15" t="s">
        <v>16</v>
      </c>
      <c r="I50" s="17">
        <v>0.01485</v>
      </c>
      <c r="J50" s="17">
        <v>0.033</v>
      </c>
      <c r="K50" s="18">
        <v>165130</v>
      </c>
    </row>
    <row r="51" ht="33" spans="1:11">
      <c r="A51" s="10" t="s">
        <v>63</v>
      </c>
      <c r="B51" s="11">
        <v>365</v>
      </c>
      <c r="C51" s="12" t="s">
        <v>14</v>
      </c>
      <c r="D51" s="13">
        <v>44517</v>
      </c>
      <c r="E51" s="13">
        <v>44882</v>
      </c>
      <c r="F51" s="14">
        <v>93000000</v>
      </c>
      <c r="G51" s="12" t="s">
        <v>15</v>
      </c>
      <c r="H51" s="15" t="s">
        <v>16</v>
      </c>
      <c r="I51" s="17">
        <v>0.0175</v>
      </c>
      <c r="J51" s="17">
        <v>0.036</v>
      </c>
      <c r="K51" s="18">
        <v>1678391.67</v>
      </c>
    </row>
    <row r="52" ht="33" spans="1:11">
      <c r="A52" s="10" t="s">
        <v>64</v>
      </c>
      <c r="B52" s="11">
        <v>272</v>
      </c>
      <c r="C52" s="12" t="s">
        <v>14</v>
      </c>
      <c r="D52" s="13">
        <v>44610</v>
      </c>
      <c r="E52" s="13">
        <v>44882</v>
      </c>
      <c r="F52" s="14">
        <v>5000000</v>
      </c>
      <c r="G52" s="12" t="s">
        <v>15</v>
      </c>
      <c r="H52" s="15" t="s">
        <v>16</v>
      </c>
      <c r="I52" s="17">
        <v>0.0155</v>
      </c>
      <c r="J52" s="17" t="s">
        <v>65</v>
      </c>
      <c r="K52" s="18">
        <v>78577.78</v>
      </c>
    </row>
    <row r="53" ht="33" spans="1:11">
      <c r="A53" s="10" t="s">
        <v>66</v>
      </c>
      <c r="B53" s="11">
        <v>184</v>
      </c>
      <c r="C53" s="12" t="s">
        <v>14</v>
      </c>
      <c r="D53" s="13">
        <v>44699</v>
      </c>
      <c r="E53" s="13">
        <v>44883</v>
      </c>
      <c r="F53" s="14">
        <v>35000000</v>
      </c>
      <c r="G53" s="12" t="s">
        <v>15</v>
      </c>
      <c r="H53" s="15" t="s">
        <v>16</v>
      </c>
      <c r="I53" s="17">
        <v>0.0155</v>
      </c>
      <c r="J53" s="17">
        <v>0.037</v>
      </c>
      <c r="K53" s="18">
        <v>361355.56</v>
      </c>
    </row>
    <row r="54" ht="33" spans="1:11">
      <c r="A54" s="10" t="s">
        <v>67</v>
      </c>
      <c r="B54" s="11">
        <v>182</v>
      </c>
      <c r="C54" s="12" t="s">
        <v>14</v>
      </c>
      <c r="D54" s="13">
        <v>44701</v>
      </c>
      <c r="E54" s="13">
        <v>44883</v>
      </c>
      <c r="F54" s="14">
        <v>20000000</v>
      </c>
      <c r="G54" s="12" t="s">
        <v>15</v>
      </c>
      <c r="H54" s="15" t="s">
        <v>16</v>
      </c>
      <c r="I54" s="17">
        <v>0.0155</v>
      </c>
      <c r="J54" s="17">
        <v>0.037</v>
      </c>
      <c r="K54" s="18">
        <v>204244.44</v>
      </c>
    </row>
    <row r="55" ht="33" spans="1:11">
      <c r="A55" s="10" t="s">
        <v>68</v>
      </c>
      <c r="B55" s="11">
        <v>91</v>
      </c>
      <c r="C55" s="12" t="s">
        <v>14</v>
      </c>
      <c r="D55" s="13">
        <v>44792</v>
      </c>
      <c r="E55" s="13">
        <v>44883</v>
      </c>
      <c r="F55" s="14">
        <v>142000000</v>
      </c>
      <c r="G55" s="12" t="s">
        <v>15</v>
      </c>
      <c r="H55" s="15" t="s">
        <v>16</v>
      </c>
      <c r="I55" s="17">
        <v>0.0154</v>
      </c>
      <c r="J55" s="17">
        <v>0.034</v>
      </c>
      <c r="K55" s="18">
        <v>620973.89</v>
      </c>
    </row>
    <row r="56" ht="33" spans="1:11">
      <c r="A56" s="10" t="s">
        <v>69</v>
      </c>
      <c r="B56" s="11">
        <v>63</v>
      </c>
      <c r="C56" s="12" t="s">
        <v>14</v>
      </c>
      <c r="D56" s="13">
        <v>44820</v>
      </c>
      <c r="E56" s="13">
        <v>44883</v>
      </c>
      <c r="F56" s="14">
        <v>21000000</v>
      </c>
      <c r="G56" s="12" t="s">
        <v>15</v>
      </c>
      <c r="H56" s="15" t="s">
        <v>16</v>
      </c>
      <c r="I56" s="17">
        <v>0.01485</v>
      </c>
      <c r="J56" s="17">
        <v>0.033</v>
      </c>
      <c r="K56" s="18">
        <v>62291.25</v>
      </c>
    </row>
    <row r="57" ht="33" spans="1:11">
      <c r="A57" s="10" t="s">
        <v>70</v>
      </c>
      <c r="B57" s="11">
        <v>35</v>
      </c>
      <c r="C57" s="12" t="s">
        <v>14</v>
      </c>
      <c r="D57" s="13">
        <v>44848</v>
      </c>
      <c r="E57" s="13">
        <v>44883</v>
      </c>
      <c r="F57" s="14">
        <v>396000000</v>
      </c>
      <c r="G57" s="12" t="s">
        <v>15</v>
      </c>
      <c r="H57" s="15" t="s">
        <v>16</v>
      </c>
      <c r="I57" s="17">
        <v>0.01485</v>
      </c>
      <c r="J57" s="17">
        <v>0.032</v>
      </c>
      <c r="K57" s="18">
        <v>610225</v>
      </c>
    </row>
    <row r="58" ht="33" spans="1:11">
      <c r="A58" s="10" t="s">
        <v>71</v>
      </c>
      <c r="B58" s="11">
        <v>35</v>
      </c>
      <c r="C58" s="12" t="s">
        <v>14</v>
      </c>
      <c r="D58" s="13">
        <v>44848</v>
      </c>
      <c r="E58" s="13">
        <v>44883</v>
      </c>
      <c r="F58" s="14">
        <v>15000000</v>
      </c>
      <c r="G58" s="12" t="s">
        <v>15</v>
      </c>
      <c r="H58" s="15" t="s">
        <v>16</v>
      </c>
      <c r="I58" s="17">
        <v>0.01485</v>
      </c>
      <c r="J58" s="17">
        <v>0.032</v>
      </c>
      <c r="K58" s="18">
        <v>23114.58</v>
      </c>
    </row>
    <row r="59" ht="33" spans="1:11">
      <c r="A59" s="10" t="s">
        <v>72</v>
      </c>
      <c r="B59" s="11">
        <v>31</v>
      </c>
      <c r="C59" s="12" t="s">
        <v>14</v>
      </c>
      <c r="D59" s="13">
        <v>44852</v>
      </c>
      <c r="E59" s="13">
        <v>44883</v>
      </c>
      <c r="F59" s="14">
        <v>100000000</v>
      </c>
      <c r="G59" s="12" t="s">
        <v>15</v>
      </c>
      <c r="H59" s="15" t="s">
        <v>16</v>
      </c>
      <c r="I59" s="17">
        <v>0.01485</v>
      </c>
      <c r="J59" s="17">
        <v>0.033</v>
      </c>
      <c r="K59" s="18">
        <v>144236.11</v>
      </c>
    </row>
    <row r="60" ht="33" spans="1:11">
      <c r="A60" s="10" t="s">
        <v>73</v>
      </c>
      <c r="B60" s="11">
        <v>280</v>
      </c>
      <c r="C60" s="12" t="s">
        <v>14</v>
      </c>
      <c r="D60" s="13">
        <v>44606</v>
      </c>
      <c r="E60" s="13">
        <v>44886</v>
      </c>
      <c r="F60" s="14">
        <v>11000000</v>
      </c>
      <c r="G60" s="12" t="s">
        <v>15</v>
      </c>
      <c r="H60" s="15" t="s">
        <v>16</v>
      </c>
      <c r="I60" s="17">
        <v>0.0155</v>
      </c>
      <c r="J60" s="17">
        <v>0.0355</v>
      </c>
      <c r="K60" s="18">
        <v>160844.44</v>
      </c>
    </row>
    <row r="61" ht="33" spans="1:11">
      <c r="A61" s="10" t="s">
        <v>74</v>
      </c>
      <c r="B61" s="11">
        <v>95</v>
      </c>
      <c r="C61" s="12" t="s">
        <v>14</v>
      </c>
      <c r="D61" s="13">
        <v>44791</v>
      </c>
      <c r="E61" s="13">
        <v>44886</v>
      </c>
      <c r="F61" s="14">
        <v>35000000</v>
      </c>
      <c r="G61" s="12" t="s">
        <v>15</v>
      </c>
      <c r="H61" s="15" t="s">
        <v>16</v>
      </c>
      <c r="I61" s="17">
        <v>0.0154</v>
      </c>
      <c r="J61" s="17">
        <v>0.037</v>
      </c>
      <c r="K61" s="18">
        <v>187493.06</v>
      </c>
    </row>
    <row r="62" ht="33" spans="1:11">
      <c r="A62" s="10" t="s">
        <v>75</v>
      </c>
      <c r="B62" s="11">
        <v>32</v>
      </c>
      <c r="C62" s="12" t="s">
        <v>14</v>
      </c>
      <c r="D62" s="13">
        <v>44854</v>
      </c>
      <c r="E62" s="13">
        <v>44886</v>
      </c>
      <c r="F62" s="14">
        <v>95000000</v>
      </c>
      <c r="G62" s="12" t="s">
        <v>15</v>
      </c>
      <c r="H62" s="15" t="s">
        <v>16</v>
      </c>
      <c r="I62" s="17">
        <v>0.01485</v>
      </c>
      <c r="J62" s="17">
        <v>0.034</v>
      </c>
      <c r="K62" s="18">
        <v>149888.89</v>
      </c>
    </row>
    <row r="63" ht="33" spans="1:11">
      <c r="A63" s="10" t="s">
        <v>76</v>
      </c>
      <c r="B63" s="11">
        <v>365</v>
      </c>
      <c r="C63" s="12" t="s">
        <v>14</v>
      </c>
      <c r="D63" s="13">
        <v>44522</v>
      </c>
      <c r="E63" s="13">
        <v>44887</v>
      </c>
      <c r="F63" s="14">
        <v>98000000</v>
      </c>
      <c r="G63" s="12" t="s">
        <v>15</v>
      </c>
      <c r="H63" s="15" t="s">
        <v>16</v>
      </c>
      <c r="I63" s="17">
        <v>0.0175</v>
      </c>
      <c r="J63" s="17">
        <v>0.036</v>
      </c>
      <c r="K63" s="18">
        <v>1768627.78</v>
      </c>
    </row>
    <row r="64" ht="33" spans="1:11">
      <c r="A64" s="10" t="s">
        <v>77</v>
      </c>
      <c r="B64" s="11">
        <v>365</v>
      </c>
      <c r="C64" s="12" t="s">
        <v>14</v>
      </c>
      <c r="D64" s="13">
        <v>44522</v>
      </c>
      <c r="E64" s="13">
        <v>44887</v>
      </c>
      <c r="F64" s="14">
        <v>98000000</v>
      </c>
      <c r="G64" s="12" t="s">
        <v>15</v>
      </c>
      <c r="H64" s="15" t="s">
        <v>16</v>
      </c>
      <c r="I64" s="17">
        <v>0.0175</v>
      </c>
      <c r="J64" s="17">
        <v>0.036</v>
      </c>
      <c r="K64" s="18">
        <v>1768627.78</v>
      </c>
    </row>
    <row r="65" ht="33" spans="1:11">
      <c r="A65" s="10" t="s">
        <v>78</v>
      </c>
      <c r="B65" s="11">
        <v>365</v>
      </c>
      <c r="C65" s="12" t="s">
        <v>14</v>
      </c>
      <c r="D65" s="13">
        <v>44522</v>
      </c>
      <c r="E65" s="13">
        <v>44887</v>
      </c>
      <c r="F65" s="14">
        <v>70000000</v>
      </c>
      <c r="G65" s="12" t="s">
        <v>15</v>
      </c>
      <c r="H65" s="15" t="s">
        <v>16</v>
      </c>
      <c r="I65" s="17">
        <v>0.0175</v>
      </c>
      <c r="J65" s="17">
        <v>0.036</v>
      </c>
      <c r="K65" s="18">
        <v>1263305.56</v>
      </c>
    </row>
    <row r="66" ht="33" spans="1:11">
      <c r="A66" s="10" t="s">
        <v>79</v>
      </c>
      <c r="B66" s="11">
        <v>364</v>
      </c>
      <c r="C66" s="12" t="s">
        <v>14</v>
      </c>
      <c r="D66" s="13">
        <v>44523</v>
      </c>
      <c r="E66" s="13">
        <v>44887</v>
      </c>
      <c r="F66" s="14">
        <v>15000000</v>
      </c>
      <c r="G66" s="12" t="s">
        <v>15</v>
      </c>
      <c r="H66" s="15" t="s">
        <v>16</v>
      </c>
      <c r="I66" s="17">
        <v>0.0155</v>
      </c>
      <c r="J66" s="17">
        <v>0.034</v>
      </c>
      <c r="K66" s="18">
        <v>260866.67</v>
      </c>
    </row>
    <row r="67" ht="33" spans="1:11">
      <c r="A67" s="10" t="s">
        <v>80</v>
      </c>
      <c r="B67" s="11">
        <v>36</v>
      </c>
      <c r="C67" s="12" t="s">
        <v>14</v>
      </c>
      <c r="D67" s="13">
        <v>44851</v>
      </c>
      <c r="E67" s="13">
        <v>44887</v>
      </c>
      <c r="F67" s="14">
        <v>10000000</v>
      </c>
      <c r="G67" s="12" t="s">
        <v>15</v>
      </c>
      <c r="H67" s="15" t="s">
        <v>16</v>
      </c>
      <c r="I67" s="17">
        <v>0.01485</v>
      </c>
      <c r="J67" s="17">
        <v>0.0335</v>
      </c>
      <c r="K67" s="18">
        <v>16750</v>
      </c>
    </row>
    <row r="68" ht="33" spans="1:11">
      <c r="A68" s="10" t="s">
        <v>81</v>
      </c>
      <c r="B68" s="11">
        <v>364</v>
      </c>
      <c r="C68" s="12" t="s">
        <v>14</v>
      </c>
      <c r="D68" s="13">
        <v>44524</v>
      </c>
      <c r="E68" s="13">
        <v>44888</v>
      </c>
      <c r="F68" s="14">
        <v>50000000</v>
      </c>
      <c r="G68" s="12" t="s">
        <v>15</v>
      </c>
      <c r="H68" s="15" t="s">
        <v>16</v>
      </c>
      <c r="I68" s="17">
        <v>0.0155</v>
      </c>
      <c r="J68" s="17">
        <v>0.034</v>
      </c>
      <c r="K68" s="18">
        <v>869555.56</v>
      </c>
    </row>
    <row r="69" ht="33" spans="1:11">
      <c r="A69" s="10" t="s">
        <v>82</v>
      </c>
      <c r="B69" s="11">
        <v>364</v>
      </c>
      <c r="C69" s="12" t="s">
        <v>14</v>
      </c>
      <c r="D69" s="13">
        <v>44524</v>
      </c>
      <c r="E69" s="13">
        <v>44888</v>
      </c>
      <c r="F69" s="14">
        <v>33000000</v>
      </c>
      <c r="G69" s="12" t="s">
        <v>15</v>
      </c>
      <c r="H69" s="15" t="s">
        <v>16</v>
      </c>
      <c r="I69" s="17">
        <v>0.0155</v>
      </c>
      <c r="J69" s="17">
        <v>0.034</v>
      </c>
      <c r="K69" s="18">
        <v>573906.67</v>
      </c>
    </row>
    <row r="70" ht="33" spans="1:11">
      <c r="A70" s="10" t="s">
        <v>83</v>
      </c>
      <c r="B70" s="11">
        <v>364</v>
      </c>
      <c r="C70" s="12" t="s">
        <v>14</v>
      </c>
      <c r="D70" s="13">
        <v>44524</v>
      </c>
      <c r="E70" s="13">
        <v>44888</v>
      </c>
      <c r="F70" s="14">
        <v>80000000</v>
      </c>
      <c r="G70" s="12" t="s">
        <v>15</v>
      </c>
      <c r="H70" s="15" t="s">
        <v>16</v>
      </c>
      <c r="I70" s="17">
        <v>0.0155</v>
      </c>
      <c r="J70" s="17">
        <v>0.034</v>
      </c>
      <c r="K70" s="18">
        <v>1391288.89</v>
      </c>
    </row>
    <row r="71" ht="33" spans="1:11">
      <c r="A71" s="10" t="s">
        <v>84</v>
      </c>
      <c r="B71" s="11">
        <v>364</v>
      </c>
      <c r="C71" s="12" t="s">
        <v>14</v>
      </c>
      <c r="D71" s="13">
        <v>44524</v>
      </c>
      <c r="E71" s="13">
        <v>44888</v>
      </c>
      <c r="F71" s="14">
        <v>30000000</v>
      </c>
      <c r="G71" s="12" t="s">
        <v>15</v>
      </c>
      <c r="H71" s="15" t="s">
        <v>16</v>
      </c>
      <c r="I71" s="17">
        <v>0.0155</v>
      </c>
      <c r="J71" s="17">
        <v>0.034</v>
      </c>
      <c r="K71" s="18">
        <v>521733.33</v>
      </c>
    </row>
    <row r="72" ht="33" spans="1:11">
      <c r="A72" s="10" t="s">
        <v>85</v>
      </c>
      <c r="B72" s="11">
        <v>364</v>
      </c>
      <c r="C72" s="12" t="s">
        <v>14</v>
      </c>
      <c r="D72" s="13">
        <v>44524</v>
      </c>
      <c r="E72" s="13">
        <v>44888</v>
      </c>
      <c r="F72" s="14">
        <v>25000000</v>
      </c>
      <c r="G72" s="12" t="s">
        <v>15</v>
      </c>
      <c r="H72" s="15" t="s">
        <v>16</v>
      </c>
      <c r="I72" s="17">
        <v>0.0155</v>
      </c>
      <c r="J72" s="17">
        <v>0.034</v>
      </c>
      <c r="K72" s="18">
        <v>434777.78</v>
      </c>
    </row>
    <row r="73" ht="33" spans="1:11">
      <c r="A73" s="10" t="s">
        <v>86</v>
      </c>
      <c r="B73" s="11">
        <v>184</v>
      </c>
      <c r="C73" s="12" t="s">
        <v>14</v>
      </c>
      <c r="D73" s="13">
        <v>44704</v>
      </c>
      <c r="E73" s="13">
        <v>44888</v>
      </c>
      <c r="F73" s="14">
        <v>45000000</v>
      </c>
      <c r="G73" s="12" t="s">
        <v>15</v>
      </c>
      <c r="H73" s="15" t="s">
        <v>16</v>
      </c>
      <c r="I73" s="17">
        <v>0.0155</v>
      </c>
      <c r="J73" s="17">
        <v>0.037</v>
      </c>
      <c r="K73" s="18">
        <v>464600</v>
      </c>
    </row>
    <row r="74" ht="33" spans="1:11">
      <c r="A74" s="10" t="s">
        <v>87</v>
      </c>
      <c r="B74" s="11">
        <v>365</v>
      </c>
      <c r="C74" s="12" t="s">
        <v>14</v>
      </c>
      <c r="D74" s="13">
        <v>44524</v>
      </c>
      <c r="E74" s="13">
        <v>44889</v>
      </c>
      <c r="F74" s="14">
        <v>30000000</v>
      </c>
      <c r="G74" s="12" t="s">
        <v>15</v>
      </c>
      <c r="H74" s="15" t="s">
        <v>16</v>
      </c>
      <c r="I74" s="17">
        <v>0.0175</v>
      </c>
      <c r="J74" s="17">
        <v>0.036</v>
      </c>
      <c r="K74" s="18">
        <v>541416.67</v>
      </c>
    </row>
    <row r="75" ht="33" spans="1:11">
      <c r="A75" s="10" t="s">
        <v>88</v>
      </c>
      <c r="B75" s="11">
        <v>365</v>
      </c>
      <c r="C75" s="12" t="s">
        <v>14</v>
      </c>
      <c r="D75" s="13">
        <v>44524</v>
      </c>
      <c r="E75" s="13">
        <v>44889</v>
      </c>
      <c r="F75" s="14">
        <v>150000000</v>
      </c>
      <c r="G75" s="12" t="s">
        <v>15</v>
      </c>
      <c r="H75" s="15" t="s">
        <v>16</v>
      </c>
      <c r="I75" s="17">
        <v>0.0175</v>
      </c>
      <c r="J75" s="17">
        <v>0.036</v>
      </c>
      <c r="K75" s="18">
        <v>2707083.33</v>
      </c>
    </row>
    <row r="76" ht="33" spans="1:11">
      <c r="A76" s="10" t="s">
        <v>89</v>
      </c>
      <c r="B76" s="11">
        <v>364</v>
      </c>
      <c r="C76" s="12" t="s">
        <v>14</v>
      </c>
      <c r="D76" s="13">
        <v>44525</v>
      </c>
      <c r="E76" s="13">
        <v>44889</v>
      </c>
      <c r="F76" s="14">
        <v>30000000</v>
      </c>
      <c r="G76" s="12" t="s">
        <v>15</v>
      </c>
      <c r="H76" s="15" t="s">
        <v>16</v>
      </c>
      <c r="I76" s="17">
        <v>0.0155</v>
      </c>
      <c r="J76" s="17">
        <v>0.034</v>
      </c>
      <c r="K76" s="18">
        <v>521733.33</v>
      </c>
    </row>
    <row r="77" ht="33" spans="1:11">
      <c r="A77" s="10" t="s">
        <v>90</v>
      </c>
      <c r="B77" s="11">
        <v>364</v>
      </c>
      <c r="C77" s="12" t="s">
        <v>14</v>
      </c>
      <c r="D77" s="13">
        <v>44525</v>
      </c>
      <c r="E77" s="13">
        <v>44889</v>
      </c>
      <c r="F77" s="14">
        <v>50000000</v>
      </c>
      <c r="G77" s="12" t="s">
        <v>15</v>
      </c>
      <c r="H77" s="15" t="s">
        <v>16</v>
      </c>
      <c r="I77" s="17">
        <v>0.0155</v>
      </c>
      <c r="J77" s="17">
        <v>0.034</v>
      </c>
      <c r="K77" s="18">
        <v>869555.56</v>
      </c>
    </row>
    <row r="78" ht="33" spans="1:11">
      <c r="A78" s="10" t="s">
        <v>91</v>
      </c>
      <c r="B78" s="11">
        <v>364</v>
      </c>
      <c r="C78" s="12" t="s">
        <v>14</v>
      </c>
      <c r="D78" s="13">
        <v>44525</v>
      </c>
      <c r="E78" s="13">
        <v>44889</v>
      </c>
      <c r="F78" s="14">
        <v>90000000</v>
      </c>
      <c r="G78" s="12" t="s">
        <v>15</v>
      </c>
      <c r="H78" s="15" t="s">
        <v>16</v>
      </c>
      <c r="I78" s="17">
        <v>0.0155</v>
      </c>
      <c r="J78" s="17">
        <v>0.034</v>
      </c>
      <c r="K78" s="18">
        <v>1565200</v>
      </c>
    </row>
    <row r="79" ht="33" spans="1:11">
      <c r="A79" s="10" t="s">
        <v>92</v>
      </c>
      <c r="B79" s="11">
        <v>364</v>
      </c>
      <c r="C79" s="12" t="s">
        <v>14</v>
      </c>
      <c r="D79" s="13">
        <v>44525</v>
      </c>
      <c r="E79" s="13">
        <v>44889</v>
      </c>
      <c r="F79" s="14">
        <v>50000000</v>
      </c>
      <c r="G79" s="12" t="s">
        <v>15</v>
      </c>
      <c r="H79" s="15" t="s">
        <v>16</v>
      </c>
      <c r="I79" s="17">
        <v>0.0155</v>
      </c>
      <c r="J79" s="17">
        <v>0.034</v>
      </c>
      <c r="K79" s="18">
        <v>869555.56</v>
      </c>
    </row>
    <row r="80" ht="33" spans="1:11">
      <c r="A80" s="10" t="s">
        <v>93</v>
      </c>
      <c r="B80" s="11">
        <v>364</v>
      </c>
      <c r="C80" s="12" t="s">
        <v>14</v>
      </c>
      <c r="D80" s="13">
        <v>44525</v>
      </c>
      <c r="E80" s="13">
        <v>44889</v>
      </c>
      <c r="F80" s="14">
        <v>50000000</v>
      </c>
      <c r="G80" s="12" t="s">
        <v>15</v>
      </c>
      <c r="H80" s="15" t="s">
        <v>16</v>
      </c>
      <c r="I80" s="17">
        <v>0.0155</v>
      </c>
      <c r="J80" s="17">
        <v>0.034</v>
      </c>
      <c r="K80" s="18">
        <v>869555.56</v>
      </c>
    </row>
    <row r="81" ht="33" spans="1:11">
      <c r="A81" s="10" t="s">
        <v>94</v>
      </c>
      <c r="B81" s="11">
        <v>363</v>
      </c>
      <c r="C81" s="12" t="s">
        <v>14</v>
      </c>
      <c r="D81" s="13">
        <v>44526</v>
      </c>
      <c r="E81" s="13">
        <v>44889</v>
      </c>
      <c r="F81" s="14">
        <v>25000000</v>
      </c>
      <c r="G81" s="12" t="s">
        <v>15</v>
      </c>
      <c r="H81" s="15" t="s">
        <v>16</v>
      </c>
      <c r="I81" s="17">
        <v>0.0155</v>
      </c>
      <c r="J81" s="17">
        <v>0.034</v>
      </c>
      <c r="K81" s="18">
        <v>431062.5</v>
      </c>
    </row>
    <row r="82" ht="33" spans="1:11">
      <c r="A82" s="10" t="s">
        <v>95</v>
      </c>
      <c r="B82" s="11">
        <v>365</v>
      </c>
      <c r="C82" s="12" t="s">
        <v>14</v>
      </c>
      <c r="D82" s="13">
        <v>44525</v>
      </c>
      <c r="E82" s="13">
        <v>44890</v>
      </c>
      <c r="F82" s="14">
        <v>50000000</v>
      </c>
      <c r="G82" s="12" t="s">
        <v>15</v>
      </c>
      <c r="H82" s="15" t="s">
        <v>16</v>
      </c>
      <c r="I82" s="17">
        <v>0.0175</v>
      </c>
      <c r="J82" s="17">
        <v>0.036</v>
      </c>
      <c r="K82" s="18">
        <v>902361.11</v>
      </c>
    </row>
    <row r="83" ht="33" spans="1:11">
      <c r="A83" s="10" t="s">
        <v>96</v>
      </c>
      <c r="B83" s="11">
        <v>364</v>
      </c>
      <c r="C83" s="12" t="s">
        <v>14</v>
      </c>
      <c r="D83" s="13">
        <v>44526</v>
      </c>
      <c r="E83" s="13">
        <v>44890</v>
      </c>
      <c r="F83" s="14">
        <v>25000000</v>
      </c>
      <c r="G83" s="12" t="s">
        <v>15</v>
      </c>
      <c r="H83" s="15" t="s">
        <v>16</v>
      </c>
      <c r="I83" s="17">
        <v>0.0155</v>
      </c>
      <c r="J83" s="17">
        <v>0.034</v>
      </c>
      <c r="K83" s="18">
        <v>434777.78</v>
      </c>
    </row>
    <row r="84" ht="33" spans="1:11">
      <c r="A84" s="10" t="s">
        <v>97</v>
      </c>
      <c r="B84" s="11">
        <v>364</v>
      </c>
      <c r="C84" s="12" t="s">
        <v>14</v>
      </c>
      <c r="D84" s="13">
        <v>44526</v>
      </c>
      <c r="E84" s="13">
        <v>44890</v>
      </c>
      <c r="F84" s="14">
        <v>10000000</v>
      </c>
      <c r="G84" s="12" t="s">
        <v>15</v>
      </c>
      <c r="H84" s="15" t="s">
        <v>16</v>
      </c>
      <c r="I84" s="17">
        <v>0.0155</v>
      </c>
      <c r="J84" s="17">
        <v>0.034</v>
      </c>
      <c r="K84" s="18">
        <v>173911.11</v>
      </c>
    </row>
    <row r="85" ht="33" spans="1:11">
      <c r="A85" s="10" t="s">
        <v>98</v>
      </c>
      <c r="B85" s="11">
        <v>364</v>
      </c>
      <c r="C85" s="12" t="s">
        <v>14</v>
      </c>
      <c r="D85" s="13">
        <v>44526</v>
      </c>
      <c r="E85" s="13">
        <v>44890</v>
      </c>
      <c r="F85" s="14">
        <v>86800000</v>
      </c>
      <c r="G85" s="12" t="s">
        <v>15</v>
      </c>
      <c r="H85" s="15" t="s">
        <v>16</v>
      </c>
      <c r="I85" s="17">
        <v>0.0155</v>
      </c>
      <c r="J85" s="17">
        <v>0.034</v>
      </c>
      <c r="K85" s="18">
        <v>1509548.44</v>
      </c>
    </row>
    <row r="86" ht="33" spans="1:11">
      <c r="A86" s="10" t="s">
        <v>99</v>
      </c>
      <c r="B86" s="11">
        <v>364</v>
      </c>
      <c r="C86" s="12" t="s">
        <v>14</v>
      </c>
      <c r="D86" s="13">
        <v>44526</v>
      </c>
      <c r="E86" s="13">
        <v>44890</v>
      </c>
      <c r="F86" s="14">
        <v>30000000</v>
      </c>
      <c r="G86" s="12" t="s">
        <v>15</v>
      </c>
      <c r="H86" s="15" t="s">
        <v>16</v>
      </c>
      <c r="I86" s="17">
        <v>0.0155</v>
      </c>
      <c r="J86" s="17">
        <v>0.034</v>
      </c>
      <c r="K86" s="18">
        <v>521733.33</v>
      </c>
    </row>
    <row r="87" ht="33" spans="1:11">
      <c r="A87" s="10" t="s">
        <v>100</v>
      </c>
      <c r="B87" s="11">
        <v>339</v>
      </c>
      <c r="C87" s="12" t="s">
        <v>14</v>
      </c>
      <c r="D87" s="13">
        <v>44551</v>
      </c>
      <c r="E87" s="13">
        <v>44890</v>
      </c>
      <c r="F87" s="14">
        <v>30000000</v>
      </c>
      <c r="G87" s="12" t="s">
        <v>15</v>
      </c>
      <c r="H87" s="15" t="s">
        <v>16</v>
      </c>
      <c r="I87" s="17">
        <v>0.0155</v>
      </c>
      <c r="J87" s="17">
        <v>0.033</v>
      </c>
      <c r="K87" s="18">
        <v>460475</v>
      </c>
    </row>
    <row r="88" ht="33" spans="1:11">
      <c r="A88" s="10" t="s">
        <v>101</v>
      </c>
      <c r="B88" s="11">
        <v>91</v>
      </c>
      <c r="C88" s="12" t="s">
        <v>14</v>
      </c>
      <c r="D88" s="13">
        <v>44799</v>
      </c>
      <c r="E88" s="13">
        <v>44890</v>
      </c>
      <c r="F88" s="14">
        <v>162100000</v>
      </c>
      <c r="G88" s="12" t="s">
        <v>15</v>
      </c>
      <c r="H88" s="15" t="s">
        <v>16</v>
      </c>
      <c r="I88" s="17">
        <v>0.0154</v>
      </c>
      <c r="J88" s="17">
        <v>0.034</v>
      </c>
      <c r="K88" s="18">
        <v>708872.31</v>
      </c>
    </row>
    <row r="89" ht="33" spans="1:11">
      <c r="A89" s="10" t="s">
        <v>102</v>
      </c>
      <c r="B89" s="11">
        <v>63</v>
      </c>
      <c r="C89" s="12" t="s">
        <v>14</v>
      </c>
      <c r="D89" s="13">
        <v>44827</v>
      </c>
      <c r="E89" s="13">
        <v>44890</v>
      </c>
      <c r="F89" s="14">
        <v>206900000</v>
      </c>
      <c r="G89" s="12" t="s">
        <v>15</v>
      </c>
      <c r="H89" s="15" t="s">
        <v>16</v>
      </c>
      <c r="I89" s="17">
        <v>0.01485</v>
      </c>
      <c r="J89" s="17">
        <v>0.033</v>
      </c>
      <c r="K89" s="18">
        <v>613717.13</v>
      </c>
    </row>
    <row r="90" ht="33" spans="1:11">
      <c r="A90" s="10" t="s">
        <v>103</v>
      </c>
      <c r="B90" s="11">
        <v>35</v>
      </c>
      <c r="C90" s="12" t="s">
        <v>14</v>
      </c>
      <c r="D90" s="13">
        <v>44855</v>
      </c>
      <c r="E90" s="13">
        <v>44890</v>
      </c>
      <c r="F90" s="14">
        <v>30000000</v>
      </c>
      <c r="G90" s="12" t="s">
        <v>15</v>
      </c>
      <c r="H90" s="15" t="s">
        <v>16</v>
      </c>
      <c r="I90" s="17">
        <v>0.01485</v>
      </c>
      <c r="J90" s="17">
        <v>0.032</v>
      </c>
      <c r="K90" s="18">
        <v>46229.17</v>
      </c>
    </row>
    <row r="91" ht="33" spans="1:11">
      <c r="A91" s="10" t="s">
        <v>104</v>
      </c>
      <c r="B91" s="11">
        <v>364</v>
      </c>
      <c r="C91" s="12" t="s">
        <v>14</v>
      </c>
      <c r="D91" s="13">
        <v>44529</v>
      </c>
      <c r="E91" s="13">
        <v>44893</v>
      </c>
      <c r="F91" s="14">
        <v>30000000</v>
      </c>
      <c r="G91" s="12" t="s">
        <v>15</v>
      </c>
      <c r="H91" s="15" t="s">
        <v>16</v>
      </c>
      <c r="I91" s="17">
        <v>0.0155</v>
      </c>
      <c r="J91" s="17">
        <v>0.034</v>
      </c>
      <c r="K91" s="18">
        <v>521733.33</v>
      </c>
    </row>
    <row r="92" ht="33" spans="1:11">
      <c r="A92" s="10" t="s">
        <v>105</v>
      </c>
      <c r="B92" s="11">
        <v>364</v>
      </c>
      <c r="C92" s="12" t="s">
        <v>14</v>
      </c>
      <c r="D92" s="13">
        <v>44529</v>
      </c>
      <c r="E92" s="13">
        <v>44893</v>
      </c>
      <c r="F92" s="14">
        <v>50000000</v>
      </c>
      <c r="G92" s="12" t="s">
        <v>15</v>
      </c>
      <c r="H92" s="15" t="s">
        <v>16</v>
      </c>
      <c r="I92" s="17">
        <v>0.0155</v>
      </c>
      <c r="J92" s="17">
        <v>0.034</v>
      </c>
      <c r="K92" s="18">
        <v>869555.56</v>
      </c>
    </row>
    <row r="93" ht="33" spans="1:11">
      <c r="A93" s="10" t="s">
        <v>106</v>
      </c>
      <c r="B93" s="11">
        <v>364</v>
      </c>
      <c r="C93" s="12" t="s">
        <v>14</v>
      </c>
      <c r="D93" s="13">
        <v>44529</v>
      </c>
      <c r="E93" s="13">
        <v>44893</v>
      </c>
      <c r="F93" s="14">
        <v>95000000</v>
      </c>
      <c r="G93" s="12" t="s">
        <v>15</v>
      </c>
      <c r="H93" s="15" t="s">
        <v>16</v>
      </c>
      <c r="I93" s="17">
        <v>0.0155</v>
      </c>
      <c r="J93" s="17">
        <v>0.034</v>
      </c>
      <c r="K93" s="18">
        <v>1652155.56</v>
      </c>
    </row>
    <row r="94" ht="33" spans="1:11">
      <c r="A94" s="10" t="s">
        <v>107</v>
      </c>
      <c r="B94" s="11">
        <v>364</v>
      </c>
      <c r="C94" s="12" t="s">
        <v>14</v>
      </c>
      <c r="D94" s="13">
        <v>44529</v>
      </c>
      <c r="E94" s="13">
        <v>44893</v>
      </c>
      <c r="F94" s="14">
        <v>16000000</v>
      </c>
      <c r="G94" s="12" t="s">
        <v>15</v>
      </c>
      <c r="H94" s="15" t="s">
        <v>16</v>
      </c>
      <c r="I94" s="17">
        <v>0.0155</v>
      </c>
      <c r="J94" s="17">
        <v>0.034</v>
      </c>
      <c r="K94" s="18">
        <v>278257.78</v>
      </c>
    </row>
    <row r="95" ht="33" spans="1:11">
      <c r="A95" s="10" t="s">
        <v>108</v>
      </c>
      <c r="B95" s="11">
        <v>364</v>
      </c>
      <c r="C95" s="12" t="s">
        <v>14</v>
      </c>
      <c r="D95" s="13">
        <v>44529</v>
      </c>
      <c r="E95" s="13">
        <v>44893</v>
      </c>
      <c r="F95" s="14">
        <v>10000000</v>
      </c>
      <c r="G95" s="12" t="s">
        <v>15</v>
      </c>
      <c r="H95" s="15" t="s">
        <v>16</v>
      </c>
      <c r="I95" s="17">
        <v>0.0155</v>
      </c>
      <c r="J95" s="17">
        <v>0.034</v>
      </c>
      <c r="K95" s="18">
        <v>173911.11</v>
      </c>
    </row>
    <row r="96" ht="33" spans="1:11">
      <c r="A96" s="10" t="s">
        <v>109</v>
      </c>
      <c r="B96" s="11">
        <v>360</v>
      </c>
      <c r="C96" s="12" t="s">
        <v>14</v>
      </c>
      <c r="D96" s="13">
        <v>44533</v>
      </c>
      <c r="E96" s="13">
        <v>44893</v>
      </c>
      <c r="F96" s="14">
        <v>85000000</v>
      </c>
      <c r="G96" s="12" t="s">
        <v>15</v>
      </c>
      <c r="H96" s="15" t="s">
        <v>16</v>
      </c>
      <c r="I96" s="17">
        <v>0.0155</v>
      </c>
      <c r="J96" s="17">
        <v>0.0358</v>
      </c>
      <c r="K96" s="18">
        <v>1666000</v>
      </c>
    </row>
    <row r="97" ht="33" spans="1:11">
      <c r="A97" s="10" t="s">
        <v>110</v>
      </c>
      <c r="B97" s="11">
        <v>276</v>
      </c>
      <c r="C97" s="12" t="s">
        <v>14</v>
      </c>
      <c r="D97" s="13">
        <v>44617</v>
      </c>
      <c r="E97" s="13">
        <v>44893</v>
      </c>
      <c r="F97" s="14">
        <v>45000000</v>
      </c>
      <c r="G97" s="12" t="s">
        <v>15</v>
      </c>
      <c r="H97" s="15" t="s">
        <v>16</v>
      </c>
      <c r="I97" s="17">
        <v>0.0155</v>
      </c>
      <c r="J97" s="17">
        <v>0.038</v>
      </c>
      <c r="K97" s="18">
        <v>734850</v>
      </c>
    </row>
    <row r="98" ht="33" spans="1:11">
      <c r="A98" s="10" t="s">
        <v>111</v>
      </c>
      <c r="B98" s="11">
        <v>60</v>
      </c>
      <c r="C98" s="12" t="s">
        <v>14</v>
      </c>
      <c r="D98" s="13">
        <v>44833</v>
      </c>
      <c r="E98" s="13">
        <v>44893</v>
      </c>
      <c r="F98" s="14">
        <v>60000000</v>
      </c>
      <c r="G98" s="12" t="s">
        <v>15</v>
      </c>
      <c r="H98" s="15" t="s">
        <v>16</v>
      </c>
      <c r="I98" s="17">
        <v>0.01485</v>
      </c>
      <c r="J98" s="17">
        <v>0.035</v>
      </c>
      <c r="K98" s="18">
        <v>188500</v>
      </c>
    </row>
    <row r="99" ht="33" spans="1:11">
      <c r="A99" s="10" t="s">
        <v>112</v>
      </c>
      <c r="B99" s="11">
        <v>60</v>
      </c>
      <c r="C99" s="12" t="s">
        <v>14</v>
      </c>
      <c r="D99" s="13">
        <v>44833</v>
      </c>
      <c r="E99" s="13">
        <v>44893</v>
      </c>
      <c r="F99" s="14">
        <v>40000000</v>
      </c>
      <c r="G99" s="12" t="s">
        <v>15</v>
      </c>
      <c r="H99" s="15" t="s">
        <v>16</v>
      </c>
      <c r="I99" s="17">
        <v>0.01485</v>
      </c>
      <c r="J99" s="17">
        <v>0.035</v>
      </c>
      <c r="K99" s="18">
        <v>125666.67</v>
      </c>
    </row>
    <row r="100" ht="33" spans="1:11">
      <c r="A100" s="10" t="s">
        <v>113</v>
      </c>
      <c r="B100" s="11">
        <v>364</v>
      </c>
      <c r="C100" s="12" t="s">
        <v>14</v>
      </c>
      <c r="D100" s="13">
        <v>44530</v>
      </c>
      <c r="E100" s="13">
        <v>44894</v>
      </c>
      <c r="F100" s="14">
        <v>30000000</v>
      </c>
      <c r="G100" s="12" t="s">
        <v>15</v>
      </c>
      <c r="H100" s="15" t="s">
        <v>16</v>
      </c>
      <c r="I100" s="17">
        <v>0.0155</v>
      </c>
      <c r="J100" s="17">
        <v>0.034</v>
      </c>
      <c r="K100" s="18">
        <v>521733.33</v>
      </c>
    </row>
    <row r="101" ht="33" spans="1:11">
      <c r="A101" s="10" t="s">
        <v>114</v>
      </c>
      <c r="B101" s="11">
        <v>364</v>
      </c>
      <c r="C101" s="12" t="s">
        <v>14</v>
      </c>
      <c r="D101" s="13">
        <v>44530</v>
      </c>
      <c r="E101" s="13">
        <v>44894</v>
      </c>
      <c r="F101" s="14">
        <v>63200000</v>
      </c>
      <c r="G101" s="12" t="s">
        <v>15</v>
      </c>
      <c r="H101" s="15" t="s">
        <v>16</v>
      </c>
      <c r="I101" s="17">
        <v>0.0155</v>
      </c>
      <c r="J101" s="17">
        <v>0.034</v>
      </c>
      <c r="K101" s="18">
        <v>1099118.22</v>
      </c>
    </row>
    <row r="102" ht="33" spans="1:11">
      <c r="A102" s="10" t="s">
        <v>115</v>
      </c>
      <c r="B102" s="11">
        <v>364</v>
      </c>
      <c r="C102" s="12" t="s">
        <v>14</v>
      </c>
      <c r="D102" s="13">
        <v>44530</v>
      </c>
      <c r="E102" s="13">
        <v>44894</v>
      </c>
      <c r="F102" s="14">
        <v>25000000</v>
      </c>
      <c r="G102" s="12" t="s">
        <v>15</v>
      </c>
      <c r="H102" s="15" t="s">
        <v>16</v>
      </c>
      <c r="I102" s="17">
        <v>0.0155</v>
      </c>
      <c r="J102" s="17">
        <v>0.034</v>
      </c>
      <c r="K102" s="18">
        <v>437305.56</v>
      </c>
    </row>
    <row r="103" ht="33" spans="1:11">
      <c r="A103" s="10" t="s">
        <v>116</v>
      </c>
      <c r="B103" s="11">
        <v>364</v>
      </c>
      <c r="C103" s="12" t="s">
        <v>14</v>
      </c>
      <c r="D103" s="13">
        <v>44530</v>
      </c>
      <c r="E103" s="13">
        <v>44894</v>
      </c>
      <c r="F103" s="14">
        <v>43000000</v>
      </c>
      <c r="G103" s="12" t="s">
        <v>15</v>
      </c>
      <c r="H103" s="15" t="s">
        <v>16</v>
      </c>
      <c r="I103" s="17">
        <v>0.0155</v>
      </c>
      <c r="J103" s="17">
        <v>0.034</v>
      </c>
      <c r="K103" s="18">
        <v>752165.56</v>
      </c>
    </row>
    <row r="104" ht="33" spans="1:11">
      <c r="A104" s="10" t="s">
        <v>117</v>
      </c>
      <c r="B104" s="11">
        <v>364</v>
      </c>
      <c r="C104" s="12" t="s">
        <v>14</v>
      </c>
      <c r="D104" s="13">
        <v>44530</v>
      </c>
      <c r="E104" s="13">
        <v>44894</v>
      </c>
      <c r="F104" s="14">
        <v>17000000</v>
      </c>
      <c r="G104" s="12" t="s">
        <v>15</v>
      </c>
      <c r="H104" s="15" t="s">
        <v>16</v>
      </c>
      <c r="I104" s="17">
        <v>0.0155</v>
      </c>
      <c r="J104" s="17">
        <v>0.034</v>
      </c>
      <c r="K104" s="18">
        <v>297367.78</v>
      </c>
    </row>
    <row r="105" ht="33" spans="1:11">
      <c r="A105" s="10" t="s">
        <v>118</v>
      </c>
      <c r="B105" s="11">
        <v>361</v>
      </c>
      <c r="C105" s="12" t="s">
        <v>14</v>
      </c>
      <c r="D105" s="13">
        <v>44533</v>
      </c>
      <c r="E105" s="13">
        <v>44894</v>
      </c>
      <c r="F105" s="14">
        <v>10000000</v>
      </c>
      <c r="G105" s="12" t="s">
        <v>15</v>
      </c>
      <c r="H105" s="15" t="s">
        <v>16</v>
      </c>
      <c r="I105" s="17">
        <v>0.0155</v>
      </c>
      <c r="J105" s="17">
        <v>0.038</v>
      </c>
      <c r="K105" s="18">
        <v>213591.67</v>
      </c>
    </row>
    <row r="106" ht="33" spans="1:11">
      <c r="A106" s="10" t="s">
        <v>119</v>
      </c>
      <c r="B106" s="11">
        <v>90</v>
      </c>
      <c r="C106" s="12" t="s">
        <v>14</v>
      </c>
      <c r="D106" s="13">
        <v>44804</v>
      </c>
      <c r="E106" s="13">
        <v>44894</v>
      </c>
      <c r="F106" s="14">
        <v>45000000</v>
      </c>
      <c r="G106" s="12" t="s">
        <v>15</v>
      </c>
      <c r="H106" s="15" t="s">
        <v>16</v>
      </c>
      <c r="I106" s="17">
        <v>0.0154</v>
      </c>
      <c r="J106" s="17">
        <v>0.0355</v>
      </c>
      <c r="K106" s="18">
        <v>211500</v>
      </c>
    </row>
    <row r="107" ht="33" spans="1:11">
      <c r="A107" s="10" t="s">
        <v>120</v>
      </c>
      <c r="B107" s="11">
        <v>364</v>
      </c>
      <c r="C107" s="12" t="s">
        <v>14</v>
      </c>
      <c r="D107" s="13">
        <v>44531</v>
      </c>
      <c r="E107" s="13">
        <v>44895</v>
      </c>
      <c r="F107" s="14">
        <v>20000000</v>
      </c>
      <c r="G107" s="12" t="s">
        <v>15</v>
      </c>
      <c r="H107" s="15" t="s">
        <v>16</v>
      </c>
      <c r="I107" s="17">
        <v>0.0155</v>
      </c>
      <c r="J107" s="17">
        <v>0.034</v>
      </c>
      <c r="K107" s="18">
        <v>349844.44</v>
      </c>
    </row>
    <row r="108" ht="33" spans="1:11">
      <c r="A108" s="10" t="s">
        <v>121</v>
      </c>
      <c r="B108" s="11">
        <v>364</v>
      </c>
      <c r="C108" s="12" t="s">
        <v>14</v>
      </c>
      <c r="D108" s="13">
        <v>44531</v>
      </c>
      <c r="E108" s="13">
        <v>44895</v>
      </c>
      <c r="F108" s="14">
        <v>30000000</v>
      </c>
      <c r="G108" s="12" t="s">
        <v>15</v>
      </c>
      <c r="H108" s="15" t="s">
        <v>16</v>
      </c>
      <c r="I108" s="17">
        <v>0.0155</v>
      </c>
      <c r="J108" s="17">
        <v>0.034</v>
      </c>
      <c r="K108" s="18">
        <v>524766.67</v>
      </c>
    </row>
    <row r="109" ht="33" spans="1:11">
      <c r="A109" s="10" t="s">
        <v>122</v>
      </c>
      <c r="B109" s="11">
        <v>362</v>
      </c>
      <c r="C109" s="12" t="s">
        <v>14</v>
      </c>
      <c r="D109" s="13">
        <v>44533</v>
      </c>
      <c r="E109" s="13">
        <v>44895</v>
      </c>
      <c r="F109" s="14">
        <v>10000000</v>
      </c>
      <c r="G109" s="12" t="s">
        <v>15</v>
      </c>
      <c r="H109" s="15" t="s">
        <v>16</v>
      </c>
      <c r="I109" s="17">
        <v>0.0155</v>
      </c>
      <c r="J109" s="17">
        <v>0.035</v>
      </c>
      <c r="K109" s="18">
        <v>184016.67</v>
      </c>
    </row>
    <row r="110" ht="33" spans="1:11">
      <c r="A110" s="10" t="s">
        <v>123</v>
      </c>
      <c r="B110" s="11">
        <v>364</v>
      </c>
      <c r="C110" s="12" t="s">
        <v>14</v>
      </c>
      <c r="D110" s="13">
        <v>44532</v>
      </c>
      <c r="E110" s="13">
        <v>44896</v>
      </c>
      <c r="F110" s="14">
        <v>67000000</v>
      </c>
      <c r="G110" s="12" t="s">
        <v>15</v>
      </c>
      <c r="H110" s="15" t="s">
        <v>16</v>
      </c>
      <c r="I110" s="17">
        <v>0.0155</v>
      </c>
      <c r="J110" s="17">
        <v>0.034</v>
      </c>
      <c r="K110" s="18">
        <v>1171978.89</v>
      </c>
    </row>
    <row r="111" ht="33" spans="1:11">
      <c r="A111" s="10" t="s">
        <v>124</v>
      </c>
      <c r="B111" s="11">
        <v>364</v>
      </c>
      <c r="C111" s="12" t="s">
        <v>14</v>
      </c>
      <c r="D111" s="13">
        <v>44532</v>
      </c>
      <c r="E111" s="13">
        <v>44896</v>
      </c>
      <c r="F111" s="14">
        <v>44000000</v>
      </c>
      <c r="G111" s="12" t="s">
        <v>15</v>
      </c>
      <c r="H111" s="15" t="s">
        <v>16</v>
      </c>
      <c r="I111" s="17">
        <v>0.0155</v>
      </c>
      <c r="J111" s="17">
        <v>0.034</v>
      </c>
      <c r="K111" s="18">
        <v>769657.78</v>
      </c>
    </row>
    <row r="112" ht="33" spans="1:11">
      <c r="A112" s="10" t="s">
        <v>125</v>
      </c>
      <c r="B112" s="11">
        <v>364</v>
      </c>
      <c r="C112" s="12" t="s">
        <v>14</v>
      </c>
      <c r="D112" s="13">
        <v>44532</v>
      </c>
      <c r="E112" s="13">
        <v>44896</v>
      </c>
      <c r="F112" s="14">
        <v>12900000</v>
      </c>
      <c r="G112" s="12" t="s">
        <v>15</v>
      </c>
      <c r="H112" s="15" t="s">
        <v>16</v>
      </c>
      <c r="I112" s="17">
        <v>0.0155</v>
      </c>
      <c r="J112" s="17">
        <v>0.034</v>
      </c>
      <c r="K112" s="18">
        <v>225649.67</v>
      </c>
    </row>
    <row r="113" ht="33" spans="1:11">
      <c r="A113" s="10" t="s">
        <v>126</v>
      </c>
      <c r="B113" s="11">
        <v>363</v>
      </c>
      <c r="C113" s="12" t="s">
        <v>14</v>
      </c>
      <c r="D113" s="13">
        <v>44533</v>
      </c>
      <c r="E113" s="13">
        <v>44896</v>
      </c>
      <c r="F113" s="14">
        <v>10000000</v>
      </c>
      <c r="G113" s="12" t="s">
        <v>15</v>
      </c>
      <c r="H113" s="15" t="s">
        <v>16</v>
      </c>
      <c r="I113" s="17">
        <v>0.0155</v>
      </c>
      <c r="J113" s="17">
        <v>0.034</v>
      </c>
      <c r="K113" s="18">
        <v>174441.67</v>
      </c>
    </row>
    <row r="114" ht="33" spans="1:11">
      <c r="A114" s="10" t="s">
        <v>127</v>
      </c>
      <c r="B114" s="11">
        <v>363</v>
      </c>
      <c r="C114" s="12" t="s">
        <v>14</v>
      </c>
      <c r="D114" s="13">
        <v>44533</v>
      </c>
      <c r="E114" s="13">
        <v>44896</v>
      </c>
      <c r="F114" s="14">
        <v>10000000</v>
      </c>
      <c r="G114" s="12" t="s">
        <v>15</v>
      </c>
      <c r="H114" s="15" t="s">
        <v>16</v>
      </c>
      <c r="I114" s="17">
        <v>0.0155</v>
      </c>
      <c r="J114" s="17">
        <v>0.034</v>
      </c>
      <c r="K114" s="18">
        <v>174441.67</v>
      </c>
    </row>
    <row r="115" ht="33" spans="1:11">
      <c r="A115" s="10" t="s">
        <v>128</v>
      </c>
      <c r="B115" s="11">
        <v>363</v>
      </c>
      <c r="C115" s="12" t="s">
        <v>14</v>
      </c>
      <c r="D115" s="13">
        <v>44533</v>
      </c>
      <c r="E115" s="13">
        <v>44896</v>
      </c>
      <c r="F115" s="14">
        <v>22000000</v>
      </c>
      <c r="G115" s="12" t="s">
        <v>15</v>
      </c>
      <c r="H115" s="15" t="s">
        <v>16</v>
      </c>
      <c r="I115" s="17">
        <v>0.0155</v>
      </c>
      <c r="J115" s="17">
        <v>0.034</v>
      </c>
      <c r="K115" s="18">
        <v>383771.67</v>
      </c>
    </row>
    <row r="116" ht="33" spans="1:11">
      <c r="A116" s="10" t="s">
        <v>129</v>
      </c>
      <c r="B116" s="11">
        <v>125</v>
      </c>
      <c r="C116" s="12" t="s">
        <v>14</v>
      </c>
      <c r="D116" s="13">
        <v>44771</v>
      </c>
      <c r="E116" s="13">
        <v>44896</v>
      </c>
      <c r="F116" s="14">
        <v>60000000</v>
      </c>
      <c r="G116" s="12" t="s">
        <v>15</v>
      </c>
      <c r="H116" s="15" t="s">
        <v>16</v>
      </c>
      <c r="I116" s="17">
        <v>0.0154</v>
      </c>
      <c r="J116" s="17">
        <v>0.0345</v>
      </c>
      <c r="K116" s="18">
        <v>370833.33</v>
      </c>
    </row>
    <row r="117" ht="33" spans="1:11">
      <c r="A117" s="10" t="s">
        <v>130</v>
      </c>
      <c r="B117" s="11">
        <v>91</v>
      </c>
      <c r="C117" s="12" t="s">
        <v>14</v>
      </c>
      <c r="D117" s="13">
        <v>44805</v>
      </c>
      <c r="E117" s="13">
        <v>44896</v>
      </c>
      <c r="F117" s="14">
        <v>50000000</v>
      </c>
      <c r="G117" s="12" t="s">
        <v>15</v>
      </c>
      <c r="H117" s="15" t="s">
        <v>16</v>
      </c>
      <c r="I117" s="17">
        <v>0.0154</v>
      </c>
      <c r="J117" s="17">
        <v>0.036</v>
      </c>
      <c r="K117" s="18">
        <v>243930.56</v>
      </c>
    </row>
    <row r="118" ht="33" spans="1:11">
      <c r="A118" s="10" t="s">
        <v>131</v>
      </c>
      <c r="B118" s="11">
        <v>91</v>
      </c>
      <c r="C118" s="12" t="s">
        <v>14</v>
      </c>
      <c r="D118" s="13">
        <v>44805</v>
      </c>
      <c r="E118" s="13">
        <v>44896</v>
      </c>
      <c r="F118" s="14">
        <v>30000000</v>
      </c>
      <c r="G118" s="12" t="s">
        <v>15</v>
      </c>
      <c r="H118" s="15" t="s">
        <v>16</v>
      </c>
      <c r="I118" s="17">
        <v>0.0154</v>
      </c>
      <c r="J118" s="17">
        <v>0.036</v>
      </c>
      <c r="K118" s="18">
        <v>146358.33</v>
      </c>
    </row>
    <row r="119" ht="33" spans="1:11">
      <c r="A119" s="10" t="s">
        <v>132</v>
      </c>
      <c r="B119" s="11">
        <v>364</v>
      </c>
      <c r="C119" s="12" t="s">
        <v>14</v>
      </c>
      <c r="D119" s="13">
        <v>44533</v>
      </c>
      <c r="E119" s="13">
        <v>44897</v>
      </c>
      <c r="F119" s="14">
        <v>30000000</v>
      </c>
      <c r="G119" s="12" t="s">
        <v>15</v>
      </c>
      <c r="H119" s="15" t="s">
        <v>16</v>
      </c>
      <c r="I119" s="17">
        <v>0.0155</v>
      </c>
      <c r="J119" s="17">
        <v>0.034</v>
      </c>
      <c r="K119" s="18">
        <v>524766.67</v>
      </c>
    </row>
    <row r="120" ht="33" spans="1:11">
      <c r="A120" s="10" t="s">
        <v>133</v>
      </c>
      <c r="B120" s="11">
        <v>190</v>
      </c>
      <c r="C120" s="12" t="s">
        <v>14</v>
      </c>
      <c r="D120" s="13">
        <v>44707</v>
      </c>
      <c r="E120" s="13">
        <v>44897</v>
      </c>
      <c r="F120" s="14">
        <v>60000000</v>
      </c>
      <c r="G120" s="12" t="s">
        <v>15</v>
      </c>
      <c r="H120" s="15" t="s">
        <v>16</v>
      </c>
      <c r="I120" s="17">
        <v>0.0155</v>
      </c>
      <c r="J120" s="17">
        <v>0.0366</v>
      </c>
      <c r="K120" s="18">
        <v>627000</v>
      </c>
    </row>
    <row r="121" ht="33" spans="1:11">
      <c r="A121" s="10" t="s">
        <v>134</v>
      </c>
      <c r="B121" s="11">
        <v>94</v>
      </c>
      <c r="C121" s="12" t="s">
        <v>14</v>
      </c>
      <c r="D121" s="13">
        <v>44803</v>
      </c>
      <c r="E121" s="13">
        <v>44897</v>
      </c>
      <c r="F121" s="14">
        <v>60000000</v>
      </c>
      <c r="G121" s="12" t="s">
        <v>15</v>
      </c>
      <c r="H121" s="15" t="s">
        <v>16</v>
      </c>
      <c r="I121" s="17">
        <v>0.0154</v>
      </c>
      <c r="J121" s="17">
        <v>0.034</v>
      </c>
      <c r="K121" s="18">
        <v>271033.33</v>
      </c>
    </row>
    <row r="122" ht="33" spans="1:11">
      <c r="A122" s="10" t="s">
        <v>135</v>
      </c>
      <c r="B122" s="11">
        <v>91</v>
      </c>
      <c r="C122" s="12" t="s">
        <v>14</v>
      </c>
      <c r="D122" s="13">
        <v>44806</v>
      </c>
      <c r="E122" s="13">
        <v>44897</v>
      </c>
      <c r="F122" s="14">
        <v>92000000</v>
      </c>
      <c r="G122" s="12" t="s">
        <v>15</v>
      </c>
      <c r="H122" s="15" t="s">
        <v>16</v>
      </c>
      <c r="I122" s="17">
        <v>0.0154</v>
      </c>
      <c r="J122" s="17">
        <v>0.034</v>
      </c>
      <c r="K122" s="18">
        <v>402321.11</v>
      </c>
    </row>
    <row r="123" ht="33" spans="1:11">
      <c r="A123" s="10" t="s">
        <v>136</v>
      </c>
      <c r="B123" s="11">
        <v>63</v>
      </c>
      <c r="C123" s="12" t="s">
        <v>14</v>
      </c>
      <c r="D123" s="13">
        <v>44834</v>
      </c>
      <c r="E123" s="13">
        <v>44897</v>
      </c>
      <c r="F123" s="14">
        <v>105000000</v>
      </c>
      <c r="G123" s="12" t="s">
        <v>15</v>
      </c>
      <c r="H123" s="15" t="s">
        <v>16</v>
      </c>
      <c r="I123" s="17">
        <v>0.01485</v>
      </c>
      <c r="J123" s="17">
        <v>0.033</v>
      </c>
      <c r="K123" s="18">
        <v>311456.25</v>
      </c>
    </row>
    <row r="124" ht="33" spans="1:11">
      <c r="A124" s="10" t="s">
        <v>137</v>
      </c>
      <c r="B124" s="11">
        <v>35</v>
      </c>
      <c r="C124" s="12" t="s">
        <v>14</v>
      </c>
      <c r="D124" s="13">
        <v>44862</v>
      </c>
      <c r="E124" s="13">
        <v>44897</v>
      </c>
      <c r="F124" s="14">
        <v>80000000</v>
      </c>
      <c r="G124" s="12" t="s">
        <v>15</v>
      </c>
      <c r="H124" s="15" t="s">
        <v>16</v>
      </c>
      <c r="I124" s="17">
        <v>0.01485</v>
      </c>
      <c r="J124" s="17">
        <v>0.032</v>
      </c>
      <c r="K124" s="18">
        <v>123277.78</v>
      </c>
    </row>
    <row r="125" ht="33" spans="1:11">
      <c r="A125" s="10" t="s">
        <v>138</v>
      </c>
      <c r="B125" s="11">
        <v>364</v>
      </c>
      <c r="C125" s="12" t="s">
        <v>14</v>
      </c>
      <c r="D125" s="13">
        <v>44536</v>
      </c>
      <c r="E125" s="13">
        <v>44900</v>
      </c>
      <c r="F125" s="14">
        <v>92500000</v>
      </c>
      <c r="G125" s="12" t="s">
        <v>15</v>
      </c>
      <c r="H125" s="15" t="s">
        <v>16</v>
      </c>
      <c r="I125" s="17">
        <v>0.0155</v>
      </c>
      <c r="J125" s="17">
        <v>0.034</v>
      </c>
      <c r="K125" s="18">
        <v>1618030.56</v>
      </c>
    </row>
    <row r="126" ht="33" spans="1:11">
      <c r="A126" s="10" t="s">
        <v>139</v>
      </c>
      <c r="B126" s="11">
        <v>364</v>
      </c>
      <c r="C126" s="12" t="s">
        <v>14</v>
      </c>
      <c r="D126" s="13">
        <v>44536</v>
      </c>
      <c r="E126" s="13">
        <v>44900</v>
      </c>
      <c r="F126" s="14">
        <v>20000000</v>
      </c>
      <c r="G126" s="12" t="s">
        <v>15</v>
      </c>
      <c r="H126" s="15" t="s">
        <v>16</v>
      </c>
      <c r="I126" s="17">
        <v>0.0155</v>
      </c>
      <c r="J126" s="17">
        <v>0.034</v>
      </c>
      <c r="K126" s="18">
        <v>349844.44</v>
      </c>
    </row>
    <row r="127" ht="33" spans="1:11">
      <c r="A127" s="10" t="s">
        <v>140</v>
      </c>
      <c r="B127" s="11">
        <v>364</v>
      </c>
      <c r="C127" s="12" t="s">
        <v>14</v>
      </c>
      <c r="D127" s="13">
        <v>44536</v>
      </c>
      <c r="E127" s="13">
        <v>44900</v>
      </c>
      <c r="F127" s="14">
        <v>47000000</v>
      </c>
      <c r="G127" s="12" t="s">
        <v>15</v>
      </c>
      <c r="H127" s="15" t="s">
        <v>16</v>
      </c>
      <c r="I127" s="17">
        <v>0.0155</v>
      </c>
      <c r="J127" s="17">
        <v>0.034</v>
      </c>
      <c r="K127" s="18">
        <v>822134.44</v>
      </c>
    </row>
    <row r="128" ht="33" spans="1:11">
      <c r="A128" s="10" t="s">
        <v>141</v>
      </c>
      <c r="B128" s="11">
        <v>362</v>
      </c>
      <c r="C128" s="12" t="s">
        <v>14</v>
      </c>
      <c r="D128" s="13">
        <v>44538</v>
      </c>
      <c r="E128" s="13">
        <v>44900</v>
      </c>
      <c r="F128" s="14">
        <v>20000000</v>
      </c>
      <c r="G128" s="12" t="s">
        <v>15</v>
      </c>
      <c r="H128" s="15" t="s">
        <v>16</v>
      </c>
      <c r="I128" s="17">
        <v>0.0155</v>
      </c>
      <c r="J128" s="17">
        <v>0.032</v>
      </c>
      <c r="K128" s="18">
        <v>307700</v>
      </c>
    </row>
    <row r="129" ht="33" spans="1:11">
      <c r="A129" s="10" t="s">
        <v>142</v>
      </c>
      <c r="B129" s="11">
        <v>360</v>
      </c>
      <c r="C129" s="12" t="s">
        <v>14</v>
      </c>
      <c r="D129" s="13">
        <v>44540</v>
      </c>
      <c r="E129" s="13">
        <v>44900</v>
      </c>
      <c r="F129" s="14">
        <v>12000000</v>
      </c>
      <c r="G129" s="12" t="s">
        <v>15</v>
      </c>
      <c r="H129" s="15" t="s">
        <v>16</v>
      </c>
      <c r="I129" s="17">
        <v>0.0155</v>
      </c>
      <c r="J129" s="17">
        <v>0.038</v>
      </c>
      <c r="K129" s="18">
        <v>255600</v>
      </c>
    </row>
    <row r="130" ht="33" spans="1:11">
      <c r="A130" s="10" t="s">
        <v>143</v>
      </c>
      <c r="B130" s="11">
        <v>248</v>
      </c>
      <c r="C130" s="12" t="s">
        <v>14</v>
      </c>
      <c r="D130" s="13">
        <v>44652</v>
      </c>
      <c r="E130" s="13">
        <v>44900</v>
      </c>
      <c r="F130" s="14">
        <v>20000000</v>
      </c>
      <c r="G130" s="12" t="s">
        <v>15</v>
      </c>
      <c r="H130" s="15" t="s">
        <v>16</v>
      </c>
      <c r="I130" s="17">
        <v>0.0155</v>
      </c>
      <c r="J130" s="17">
        <v>0.036</v>
      </c>
      <c r="K130" s="18">
        <v>265911.11</v>
      </c>
    </row>
    <row r="131" ht="33" spans="1:11">
      <c r="A131" s="10" t="s">
        <v>144</v>
      </c>
      <c r="B131" s="11">
        <v>364</v>
      </c>
      <c r="C131" s="12" t="s">
        <v>14</v>
      </c>
      <c r="D131" s="13">
        <v>44537</v>
      </c>
      <c r="E131" s="13">
        <v>44901</v>
      </c>
      <c r="F131" s="14">
        <v>5000000</v>
      </c>
      <c r="G131" s="12" t="s">
        <v>15</v>
      </c>
      <c r="H131" s="15" t="s">
        <v>16</v>
      </c>
      <c r="I131" s="17">
        <v>0.0155</v>
      </c>
      <c r="J131" s="17">
        <v>0.037</v>
      </c>
      <c r="K131" s="18">
        <v>102627.78</v>
      </c>
    </row>
    <row r="132" ht="33" spans="1:11">
      <c r="A132" s="10" t="s">
        <v>145</v>
      </c>
      <c r="B132" s="11">
        <v>363</v>
      </c>
      <c r="C132" s="12" t="s">
        <v>14</v>
      </c>
      <c r="D132" s="13">
        <v>44538</v>
      </c>
      <c r="E132" s="13">
        <v>44901</v>
      </c>
      <c r="F132" s="14">
        <v>20000000</v>
      </c>
      <c r="G132" s="12" t="s">
        <v>15</v>
      </c>
      <c r="H132" s="15" t="s">
        <v>16</v>
      </c>
      <c r="I132" s="17">
        <v>0.0155</v>
      </c>
      <c r="J132" s="17">
        <v>0.033</v>
      </c>
      <c r="K132" s="18">
        <v>328716.67</v>
      </c>
    </row>
    <row r="133" ht="33" spans="1:11">
      <c r="A133" s="10" t="s">
        <v>146</v>
      </c>
      <c r="B133" s="11">
        <v>361</v>
      </c>
      <c r="C133" s="12" t="s">
        <v>14</v>
      </c>
      <c r="D133" s="13">
        <v>44540</v>
      </c>
      <c r="E133" s="13">
        <v>44901</v>
      </c>
      <c r="F133" s="14">
        <v>30000000</v>
      </c>
      <c r="G133" s="12" t="s">
        <v>15</v>
      </c>
      <c r="H133" s="15" t="s">
        <v>16</v>
      </c>
      <c r="I133" s="17">
        <v>0.0155</v>
      </c>
      <c r="J133" s="17">
        <v>0.034</v>
      </c>
      <c r="K133" s="18">
        <v>520441.67</v>
      </c>
    </row>
    <row r="134" ht="33" spans="1:11">
      <c r="A134" s="10" t="s">
        <v>147</v>
      </c>
      <c r="B134" s="11">
        <v>361</v>
      </c>
      <c r="C134" s="12" t="s">
        <v>14</v>
      </c>
      <c r="D134" s="13">
        <v>44540</v>
      </c>
      <c r="E134" s="13">
        <v>44901</v>
      </c>
      <c r="F134" s="14">
        <v>45000000</v>
      </c>
      <c r="G134" s="12" t="s">
        <v>15</v>
      </c>
      <c r="H134" s="15" t="s">
        <v>16</v>
      </c>
      <c r="I134" s="17">
        <v>0.0155</v>
      </c>
      <c r="J134" s="17">
        <v>0.034</v>
      </c>
      <c r="K134" s="18">
        <v>780662.5</v>
      </c>
    </row>
    <row r="135" ht="33" spans="1:11">
      <c r="A135" s="10" t="s">
        <v>148</v>
      </c>
      <c r="B135" s="11">
        <v>91</v>
      </c>
      <c r="C135" s="12" t="s">
        <v>14</v>
      </c>
      <c r="D135" s="13">
        <v>44810</v>
      </c>
      <c r="E135" s="13">
        <v>44901</v>
      </c>
      <c r="F135" s="14">
        <v>20000000</v>
      </c>
      <c r="G135" s="12" t="s">
        <v>15</v>
      </c>
      <c r="H135" s="15" t="s">
        <v>16</v>
      </c>
      <c r="I135" s="17">
        <v>0.0154</v>
      </c>
      <c r="J135" s="17">
        <v>0.0345</v>
      </c>
      <c r="K135" s="18">
        <v>93022.22</v>
      </c>
    </row>
    <row r="136" ht="33" spans="1:11">
      <c r="A136" s="10" t="s">
        <v>149</v>
      </c>
      <c r="B136" s="11">
        <v>364</v>
      </c>
      <c r="C136" s="12" t="s">
        <v>14</v>
      </c>
      <c r="D136" s="13">
        <v>44538</v>
      </c>
      <c r="E136" s="13">
        <v>44902</v>
      </c>
      <c r="F136" s="14">
        <v>20000000</v>
      </c>
      <c r="G136" s="12" t="s">
        <v>15</v>
      </c>
      <c r="H136" s="15" t="s">
        <v>16</v>
      </c>
      <c r="I136" s="17">
        <v>0.0155</v>
      </c>
      <c r="J136" s="17">
        <v>0.034</v>
      </c>
      <c r="K136" s="18">
        <v>349844.44</v>
      </c>
    </row>
    <row r="137" ht="33" spans="1:11">
      <c r="A137" s="10" t="s">
        <v>150</v>
      </c>
      <c r="B137" s="11">
        <v>364</v>
      </c>
      <c r="C137" s="12" t="s">
        <v>14</v>
      </c>
      <c r="D137" s="13">
        <v>44538</v>
      </c>
      <c r="E137" s="13">
        <v>44902</v>
      </c>
      <c r="F137" s="14">
        <v>124000000</v>
      </c>
      <c r="G137" s="12" t="s">
        <v>15</v>
      </c>
      <c r="H137" s="15" t="s">
        <v>16</v>
      </c>
      <c r="I137" s="17">
        <v>0.0155</v>
      </c>
      <c r="J137" s="17">
        <v>0.034</v>
      </c>
      <c r="K137" s="18">
        <v>2169035.56</v>
      </c>
    </row>
    <row r="138" ht="33" spans="1:11">
      <c r="A138" s="10" t="s">
        <v>151</v>
      </c>
      <c r="B138" s="11">
        <v>364</v>
      </c>
      <c r="C138" s="12" t="s">
        <v>14</v>
      </c>
      <c r="D138" s="13">
        <v>44538</v>
      </c>
      <c r="E138" s="13">
        <v>44902</v>
      </c>
      <c r="F138" s="14">
        <v>80000000</v>
      </c>
      <c r="G138" s="12" t="s">
        <v>15</v>
      </c>
      <c r="H138" s="15" t="s">
        <v>16</v>
      </c>
      <c r="I138" s="17">
        <v>0.0155</v>
      </c>
      <c r="J138" s="17">
        <v>0.034</v>
      </c>
      <c r="K138" s="18">
        <v>1399377.78</v>
      </c>
    </row>
    <row r="139" ht="33" spans="1:11">
      <c r="A139" s="10" t="s">
        <v>152</v>
      </c>
      <c r="B139" s="11">
        <v>364</v>
      </c>
      <c r="C139" s="12" t="s">
        <v>14</v>
      </c>
      <c r="D139" s="13">
        <v>44538</v>
      </c>
      <c r="E139" s="13">
        <v>44902</v>
      </c>
      <c r="F139" s="14">
        <v>30000000</v>
      </c>
      <c r="G139" s="12" t="s">
        <v>15</v>
      </c>
      <c r="H139" s="15" t="s">
        <v>16</v>
      </c>
      <c r="I139" s="17">
        <v>0.0155</v>
      </c>
      <c r="J139" s="17">
        <v>0.034</v>
      </c>
      <c r="K139" s="18">
        <v>524766.67</v>
      </c>
    </row>
    <row r="140" ht="33" spans="1:11">
      <c r="A140" s="10" t="s">
        <v>153</v>
      </c>
      <c r="B140" s="11">
        <v>363</v>
      </c>
      <c r="C140" s="12" t="s">
        <v>14</v>
      </c>
      <c r="D140" s="13">
        <v>44539</v>
      </c>
      <c r="E140" s="13">
        <v>44902</v>
      </c>
      <c r="F140" s="14">
        <v>13000000</v>
      </c>
      <c r="G140" s="12" t="s">
        <v>15</v>
      </c>
      <c r="H140" s="15" t="s">
        <v>16</v>
      </c>
      <c r="I140" s="17">
        <v>0.0155</v>
      </c>
      <c r="J140" s="17">
        <v>0.033</v>
      </c>
      <c r="K140" s="18">
        <v>213665.83</v>
      </c>
    </row>
    <row r="141" ht="33" spans="1:11">
      <c r="A141" s="10" t="s">
        <v>154</v>
      </c>
      <c r="B141" s="11">
        <v>362</v>
      </c>
      <c r="C141" s="12" t="s">
        <v>14</v>
      </c>
      <c r="D141" s="13">
        <v>44540</v>
      </c>
      <c r="E141" s="13">
        <v>44902</v>
      </c>
      <c r="F141" s="14">
        <v>100000000</v>
      </c>
      <c r="G141" s="12" t="s">
        <v>15</v>
      </c>
      <c r="H141" s="15" t="s">
        <v>16</v>
      </c>
      <c r="I141" s="17">
        <v>0.0155</v>
      </c>
      <c r="J141" s="17">
        <v>0.039</v>
      </c>
      <c r="K141" s="18">
        <v>2232333.33</v>
      </c>
    </row>
    <row r="142" ht="33" spans="1:11">
      <c r="A142" s="10" t="s">
        <v>155</v>
      </c>
      <c r="B142" s="11">
        <v>364</v>
      </c>
      <c r="C142" s="12" t="s">
        <v>14</v>
      </c>
      <c r="D142" s="13">
        <v>44539</v>
      </c>
      <c r="E142" s="13">
        <v>44903</v>
      </c>
      <c r="F142" s="14">
        <v>40000000</v>
      </c>
      <c r="G142" s="12" t="s">
        <v>15</v>
      </c>
      <c r="H142" s="15" t="s">
        <v>16</v>
      </c>
      <c r="I142" s="17">
        <v>0.0155</v>
      </c>
      <c r="J142" s="17">
        <v>0.034</v>
      </c>
      <c r="K142" s="18">
        <v>699688.89</v>
      </c>
    </row>
    <row r="143" ht="33" spans="1:11">
      <c r="A143" s="10" t="s">
        <v>156</v>
      </c>
      <c r="B143" s="11">
        <v>364</v>
      </c>
      <c r="C143" s="12" t="s">
        <v>14</v>
      </c>
      <c r="D143" s="13">
        <v>44539</v>
      </c>
      <c r="E143" s="13">
        <v>44903</v>
      </c>
      <c r="F143" s="14">
        <v>60000000</v>
      </c>
      <c r="G143" s="12" t="s">
        <v>15</v>
      </c>
      <c r="H143" s="15" t="s">
        <v>16</v>
      </c>
      <c r="I143" s="17">
        <v>0.0155</v>
      </c>
      <c r="J143" s="17">
        <v>0.034</v>
      </c>
      <c r="K143" s="18">
        <v>1049533.33</v>
      </c>
    </row>
    <row r="144" ht="33" spans="1:11">
      <c r="A144" s="10" t="s">
        <v>157</v>
      </c>
      <c r="B144" s="11">
        <v>364</v>
      </c>
      <c r="C144" s="12" t="s">
        <v>14</v>
      </c>
      <c r="D144" s="13">
        <v>44539</v>
      </c>
      <c r="E144" s="13">
        <v>44903</v>
      </c>
      <c r="F144" s="14">
        <v>20000000</v>
      </c>
      <c r="G144" s="12" t="s">
        <v>15</v>
      </c>
      <c r="H144" s="15" t="s">
        <v>16</v>
      </c>
      <c r="I144" s="17">
        <v>0.0155</v>
      </c>
      <c r="J144" s="17">
        <v>0.034</v>
      </c>
      <c r="K144" s="18">
        <v>349844.44</v>
      </c>
    </row>
    <row r="145" ht="33" spans="1:11">
      <c r="A145" s="10" t="s">
        <v>158</v>
      </c>
      <c r="B145" s="11">
        <v>364</v>
      </c>
      <c r="C145" s="12" t="s">
        <v>14</v>
      </c>
      <c r="D145" s="13">
        <v>44539</v>
      </c>
      <c r="E145" s="13">
        <v>44903</v>
      </c>
      <c r="F145" s="14">
        <v>49000000</v>
      </c>
      <c r="G145" s="12" t="s">
        <v>15</v>
      </c>
      <c r="H145" s="15" t="s">
        <v>16</v>
      </c>
      <c r="I145" s="17">
        <v>0.0155</v>
      </c>
      <c r="J145" s="17">
        <v>0.034</v>
      </c>
      <c r="K145" s="18">
        <v>857118.89</v>
      </c>
    </row>
    <row r="146" ht="33" spans="1:11">
      <c r="A146" s="10" t="s">
        <v>159</v>
      </c>
      <c r="B146" s="11">
        <v>363</v>
      </c>
      <c r="C146" s="12" t="s">
        <v>14</v>
      </c>
      <c r="D146" s="13">
        <v>44540</v>
      </c>
      <c r="E146" s="13">
        <v>44903</v>
      </c>
      <c r="F146" s="14">
        <v>10000000</v>
      </c>
      <c r="G146" s="12" t="s">
        <v>15</v>
      </c>
      <c r="H146" s="15" t="s">
        <v>16</v>
      </c>
      <c r="I146" s="17">
        <v>0.0155</v>
      </c>
      <c r="J146" s="17">
        <v>0.033</v>
      </c>
      <c r="K146" s="18">
        <v>164358.33</v>
      </c>
    </row>
    <row r="147" ht="33" spans="1:11">
      <c r="A147" s="10" t="s">
        <v>160</v>
      </c>
      <c r="B147" s="11">
        <v>363</v>
      </c>
      <c r="C147" s="12" t="s">
        <v>14</v>
      </c>
      <c r="D147" s="13">
        <v>44540</v>
      </c>
      <c r="E147" s="13">
        <v>44903</v>
      </c>
      <c r="F147" s="14">
        <v>135000000</v>
      </c>
      <c r="G147" s="12" t="s">
        <v>15</v>
      </c>
      <c r="H147" s="15" t="s">
        <v>16</v>
      </c>
      <c r="I147" s="17">
        <v>0.0155</v>
      </c>
      <c r="J147" s="17">
        <v>0.033</v>
      </c>
      <c r="K147" s="18">
        <v>2218837.5</v>
      </c>
    </row>
    <row r="148" ht="33" spans="1:11">
      <c r="A148" s="10" t="s">
        <v>161</v>
      </c>
      <c r="B148" s="11">
        <v>363</v>
      </c>
      <c r="C148" s="12" t="s">
        <v>14</v>
      </c>
      <c r="D148" s="13">
        <v>44540</v>
      </c>
      <c r="E148" s="13">
        <v>44903</v>
      </c>
      <c r="F148" s="14">
        <v>65000000</v>
      </c>
      <c r="G148" s="12" t="s">
        <v>15</v>
      </c>
      <c r="H148" s="15" t="s">
        <v>16</v>
      </c>
      <c r="I148" s="17">
        <v>0.0155</v>
      </c>
      <c r="J148" s="17">
        <v>0.033</v>
      </c>
      <c r="K148" s="18">
        <v>1068329.17</v>
      </c>
    </row>
    <row r="149" ht="33" spans="1:11">
      <c r="A149" s="10" t="s">
        <v>162</v>
      </c>
      <c r="B149" s="11">
        <v>136</v>
      </c>
      <c r="C149" s="12" t="s">
        <v>14</v>
      </c>
      <c r="D149" s="13">
        <v>44767</v>
      </c>
      <c r="E149" s="13">
        <v>44903</v>
      </c>
      <c r="F149" s="14">
        <v>450000000</v>
      </c>
      <c r="G149" s="12" t="s">
        <v>15</v>
      </c>
      <c r="H149" s="15" t="s">
        <v>16</v>
      </c>
      <c r="I149" s="17">
        <v>0.0154</v>
      </c>
      <c r="J149" s="17">
        <v>0.035</v>
      </c>
      <c r="K149" s="18">
        <v>3111000</v>
      </c>
    </row>
    <row r="150" ht="33" spans="1:11">
      <c r="A150" s="10" t="s">
        <v>163</v>
      </c>
      <c r="B150" s="11">
        <v>94</v>
      </c>
      <c r="C150" s="12" t="s">
        <v>14</v>
      </c>
      <c r="D150" s="13">
        <v>44809</v>
      </c>
      <c r="E150" s="13">
        <v>44903</v>
      </c>
      <c r="F150" s="14">
        <v>500000000</v>
      </c>
      <c r="G150" s="12" t="s">
        <v>15</v>
      </c>
      <c r="H150" s="15" t="s">
        <v>16</v>
      </c>
      <c r="I150" s="17">
        <v>0.0154</v>
      </c>
      <c r="J150" s="17">
        <v>0.0345</v>
      </c>
      <c r="K150" s="18">
        <v>2323888.89</v>
      </c>
    </row>
    <row r="151" ht="33" spans="1:11">
      <c r="A151" s="10" t="s">
        <v>164</v>
      </c>
      <c r="B151" s="11">
        <v>91</v>
      </c>
      <c r="C151" s="12" t="s">
        <v>14</v>
      </c>
      <c r="D151" s="13">
        <v>44812</v>
      </c>
      <c r="E151" s="13">
        <v>44903</v>
      </c>
      <c r="F151" s="14">
        <v>50000000</v>
      </c>
      <c r="G151" s="12" t="s">
        <v>15</v>
      </c>
      <c r="H151" s="15" t="s">
        <v>16</v>
      </c>
      <c r="I151" s="17">
        <v>0.0154</v>
      </c>
      <c r="J151" s="17">
        <v>0.0345</v>
      </c>
      <c r="K151" s="18">
        <v>232555.56</v>
      </c>
    </row>
    <row r="152" ht="33" spans="1:11">
      <c r="A152" s="10" t="s">
        <v>165</v>
      </c>
      <c r="B152" s="11">
        <v>365</v>
      </c>
      <c r="C152" s="12" t="s">
        <v>14</v>
      </c>
      <c r="D152" s="13">
        <v>44539</v>
      </c>
      <c r="E152" s="13">
        <v>44904</v>
      </c>
      <c r="F152" s="14">
        <v>20000000</v>
      </c>
      <c r="G152" s="12" t="s">
        <v>15</v>
      </c>
      <c r="H152" s="15" t="s">
        <v>16</v>
      </c>
      <c r="I152" s="17">
        <v>0.0175</v>
      </c>
      <c r="J152" s="17">
        <v>0.034</v>
      </c>
      <c r="K152" s="18">
        <v>310250</v>
      </c>
    </row>
    <row r="153" ht="33" spans="1:11">
      <c r="A153" s="10" t="s">
        <v>166</v>
      </c>
      <c r="B153" s="11">
        <v>364</v>
      </c>
      <c r="C153" s="12" t="s">
        <v>14</v>
      </c>
      <c r="D153" s="13">
        <v>44540</v>
      </c>
      <c r="E153" s="13">
        <v>44904</v>
      </c>
      <c r="F153" s="14">
        <v>5000000</v>
      </c>
      <c r="G153" s="12" t="s">
        <v>15</v>
      </c>
      <c r="H153" s="15" t="s">
        <v>16</v>
      </c>
      <c r="I153" s="17">
        <v>0.0155</v>
      </c>
      <c r="J153" s="17">
        <v>0.036</v>
      </c>
      <c r="K153" s="18">
        <v>97572.22</v>
      </c>
    </row>
    <row r="154" ht="33" spans="1:11">
      <c r="A154" s="10" t="s">
        <v>167</v>
      </c>
      <c r="B154" s="11">
        <v>93</v>
      </c>
      <c r="C154" s="12" t="s">
        <v>14</v>
      </c>
      <c r="D154" s="13">
        <v>44811</v>
      </c>
      <c r="E154" s="13">
        <v>44904</v>
      </c>
      <c r="F154" s="14">
        <v>40000000</v>
      </c>
      <c r="G154" s="12" t="s">
        <v>15</v>
      </c>
      <c r="H154" s="15" t="s">
        <v>16</v>
      </c>
      <c r="I154" s="17">
        <v>0.0154</v>
      </c>
      <c r="J154" s="17">
        <v>0.034</v>
      </c>
      <c r="K154" s="18">
        <v>178766.67</v>
      </c>
    </row>
    <row r="155" ht="33" spans="1:11">
      <c r="A155" s="10" t="s">
        <v>168</v>
      </c>
      <c r="B155" s="11">
        <v>91</v>
      </c>
      <c r="C155" s="12" t="s">
        <v>14</v>
      </c>
      <c r="D155" s="13">
        <v>44813</v>
      </c>
      <c r="E155" s="13">
        <v>44904</v>
      </c>
      <c r="F155" s="14">
        <v>154400000</v>
      </c>
      <c r="G155" s="12" t="s">
        <v>15</v>
      </c>
      <c r="H155" s="15" t="s">
        <v>16</v>
      </c>
      <c r="I155" s="17">
        <v>0.0154</v>
      </c>
      <c r="J155" s="17">
        <v>0.034</v>
      </c>
      <c r="K155" s="18">
        <v>675199.78</v>
      </c>
    </row>
    <row r="156" ht="33" spans="1:11">
      <c r="A156" s="10" t="s">
        <v>169</v>
      </c>
      <c r="B156" s="11">
        <v>91</v>
      </c>
      <c r="C156" s="12" t="s">
        <v>14</v>
      </c>
      <c r="D156" s="13">
        <v>44813</v>
      </c>
      <c r="E156" s="13">
        <v>44904</v>
      </c>
      <c r="F156" s="14">
        <v>500000000</v>
      </c>
      <c r="G156" s="12" t="s">
        <v>15</v>
      </c>
      <c r="H156" s="15" t="s">
        <v>16</v>
      </c>
      <c r="I156" s="17">
        <v>0.0154</v>
      </c>
      <c r="J156" s="17">
        <v>0.034</v>
      </c>
      <c r="K156" s="18">
        <v>2186527.78</v>
      </c>
    </row>
    <row r="157" ht="33" spans="1:11">
      <c r="A157" s="10" t="s">
        <v>170</v>
      </c>
      <c r="B157" s="11">
        <v>91</v>
      </c>
      <c r="C157" s="12" t="s">
        <v>14</v>
      </c>
      <c r="D157" s="13">
        <v>44813</v>
      </c>
      <c r="E157" s="13">
        <v>44904</v>
      </c>
      <c r="F157" s="14">
        <v>100000000</v>
      </c>
      <c r="G157" s="12" t="s">
        <v>15</v>
      </c>
      <c r="H157" s="15" t="s">
        <v>16</v>
      </c>
      <c r="I157" s="17">
        <v>0.0154</v>
      </c>
      <c r="J157" s="17">
        <v>0.034</v>
      </c>
      <c r="K157" s="18">
        <v>437305.56</v>
      </c>
    </row>
    <row r="158" ht="33" spans="1:11">
      <c r="A158" s="10" t="s">
        <v>171</v>
      </c>
      <c r="B158" s="11">
        <v>364</v>
      </c>
      <c r="C158" s="12" t="s">
        <v>14</v>
      </c>
      <c r="D158" s="13">
        <v>44543</v>
      </c>
      <c r="E158" s="13">
        <v>44907</v>
      </c>
      <c r="F158" s="14">
        <v>19000000</v>
      </c>
      <c r="G158" s="12" t="s">
        <v>15</v>
      </c>
      <c r="H158" s="15" t="s">
        <v>16</v>
      </c>
      <c r="I158" s="17">
        <v>0.0155</v>
      </c>
      <c r="J158" s="17">
        <v>0.033</v>
      </c>
      <c r="K158" s="18">
        <v>313141.11</v>
      </c>
    </row>
    <row r="159" ht="33" spans="1:11">
      <c r="A159" s="10" t="s">
        <v>172</v>
      </c>
      <c r="B159" s="11">
        <v>364</v>
      </c>
      <c r="C159" s="12" t="s">
        <v>14</v>
      </c>
      <c r="D159" s="13">
        <v>44543</v>
      </c>
      <c r="E159" s="13">
        <v>44907</v>
      </c>
      <c r="F159" s="14">
        <v>29500000</v>
      </c>
      <c r="G159" s="12" t="s">
        <v>15</v>
      </c>
      <c r="H159" s="15" t="s">
        <v>16</v>
      </c>
      <c r="I159" s="17">
        <v>0.0155</v>
      </c>
      <c r="J159" s="17">
        <v>0.033</v>
      </c>
      <c r="K159" s="18">
        <v>486192.78</v>
      </c>
    </row>
    <row r="160" ht="33" spans="1:11">
      <c r="A160" s="10" t="s">
        <v>173</v>
      </c>
      <c r="B160" s="11">
        <v>364</v>
      </c>
      <c r="C160" s="12" t="s">
        <v>14</v>
      </c>
      <c r="D160" s="13">
        <v>44543</v>
      </c>
      <c r="E160" s="13">
        <v>44907</v>
      </c>
      <c r="F160" s="14">
        <v>30000000</v>
      </c>
      <c r="G160" s="12" t="s">
        <v>15</v>
      </c>
      <c r="H160" s="15" t="s">
        <v>16</v>
      </c>
      <c r="I160" s="17">
        <v>0.0155</v>
      </c>
      <c r="J160" s="17">
        <v>0.033</v>
      </c>
      <c r="K160" s="18">
        <v>494433.33</v>
      </c>
    </row>
    <row r="161" ht="33" spans="1:11">
      <c r="A161" s="10" t="s">
        <v>174</v>
      </c>
      <c r="B161" s="11">
        <v>364</v>
      </c>
      <c r="C161" s="12" t="s">
        <v>14</v>
      </c>
      <c r="D161" s="13">
        <v>44543</v>
      </c>
      <c r="E161" s="13">
        <v>44907</v>
      </c>
      <c r="F161" s="14">
        <v>16700000</v>
      </c>
      <c r="G161" s="12" t="s">
        <v>15</v>
      </c>
      <c r="H161" s="15" t="s">
        <v>16</v>
      </c>
      <c r="I161" s="17">
        <v>0.0155</v>
      </c>
      <c r="J161" s="17">
        <v>0.033</v>
      </c>
      <c r="K161" s="18">
        <v>275234.56</v>
      </c>
    </row>
    <row r="162" ht="33" spans="1:11">
      <c r="A162" s="10" t="s">
        <v>175</v>
      </c>
      <c r="B162" s="11">
        <v>364</v>
      </c>
      <c r="C162" s="12" t="s">
        <v>14</v>
      </c>
      <c r="D162" s="13">
        <v>44543</v>
      </c>
      <c r="E162" s="13">
        <v>44907</v>
      </c>
      <c r="F162" s="14">
        <v>71000000</v>
      </c>
      <c r="G162" s="12" t="s">
        <v>15</v>
      </c>
      <c r="H162" s="15" t="s">
        <v>16</v>
      </c>
      <c r="I162" s="17">
        <v>0.0155</v>
      </c>
      <c r="J162" s="17">
        <v>0.033</v>
      </c>
      <c r="K162" s="18">
        <v>1170158.89</v>
      </c>
    </row>
    <row r="163" ht="33" spans="1:11">
      <c r="A163" s="10" t="s">
        <v>176</v>
      </c>
      <c r="B163" s="11">
        <v>363</v>
      </c>
      <c r="C163" s="12" t="s">
        <v>14</v>
      </c>
      <c r="D163" s="13">
        <v>44544</v>
      </c>
      <c r="E163" s="13">
        <v>44907</v>
      </c>
      <c r="F163" s="14">
        <v>20000000</v>
      </c>
      <c r="G163" s="12" t="s">
        <v>15</v>
      </c>
      <c r="H163" s="15" t="s">
        <v>16</v>
      </c>
      <c r="I163" s="17">
        <v>0.0155</v>
      </c>
      <c r="J163" s="17">
        <v>0.033</v>
      </c>
      <c r="K163" s="18">
        <v>328716.67</v>
      </c>
    </row>
    <row r="164" ht="33" spans="1:11">
      <c r="A164" s="10" t="s">
        <v>177</v>
      </c>
      <c r="B164" s="11">
        <v>363</v>
      </c>
      <c r="C164" s="12" t="s">
        <v>14</v>
      </c>
      <c r="D164" s="13">
        <v>44544</v>
      </c>
      <c r="E164" s="13">
        <v>44907</v>
      </c>
      <c r="F164" s="14">
        <v>30000000</v>
      </c>
      <c r="G164" s="12" t="s">
        <v>15</v>
      </c>
      <c r="H164" s="15" t="s">
        <v>16</v>
      </c>
      <c r="I164" s="17">
        <v>0.0155</v>
      </c>
      <c r="J164" s="17">
        <v>0.033</v>
      </c>
      <c r="K164" s="18">
        <v>493075</v>
      </c>
    </row>
    <row r="165" ht="33" spans="1:11">
      <c r="A165" s="10" t="s">
        <v>178</v>
      </c>
      <c r="B165" s="11">
        <v>363</v>
      </c>
      <c r="C165" s="12" t="s">
        <v>14</v>
      </c>
      <c r="D165" s="13">
        <v>44544</v>
      </c>
      <c r="E165" s="13">
        <v>44907</v>
      </c>
      <c r="F165" s="14">
        <v>11800000</v>
      </c>
      <c r="G165" s="12" t="s">
        <v>15</v>
      </c>
      <c r="H165" s="15" t="s">
        <v>16</v>
      </c>
      <c r="I165" s="17">
        <v>0.0155</v>
      </c>
      <c r="J165" s="17">
        <v>0.033</v>
      </c>
      <c r="K165" s="18">
        <v>193942.83</v>
      </c>
    </row>
    <row r="166" ht="33" spans="1:11">
      <c r="A166" s="10" t="s">
        <v>179</v>
      </c>
      <c r="B166" s="11">
        <v>363</v>
      </c>
      <c r="C166" s="12" t="s">
        <v>14</v>
      </c>
      <c r="D166" s="13">
        <v>44544</v>
      </c>
      <c r="E166" s="13">
        <v>44907</v>
      </c>
      <c r="F166" s="14">
        <v>12000000</v>
      </c>
      <c r="G166" s="12" t="s">
        <v>15</v>
      </c>
      <c r="H166" s="15" t="s">
        <v>16</v>
      </c>
      <c r="I166" s="17">
        <v>0.0155</v>
      </c>
      <c r="J166" s="17">
        <v>0.033</v>
      </c>
      <c r="K166" s="18">
        <v>197230</v>
      </c>
    </row>
    <row r="167" ht="33" spans="1:11">
      <c r="A167" s="10" t="s">
        <v>180</v>
      </c>
      <c r="B167" s="11">
        <v>350</v>
      </c>
      <c r="C167" s="12" t="s">
        <v>14</v>
      </c>
      <c r="D167" s="13">
        <v>44557</v>
      </c>
      <c r="E167" s="13">
        <v>44907</v>
      </c>
      <c r="F167" s="14">
        <v>24000000</v>
      </c>
      <c r="G167" s="12" t="s">
        <v>15</v>
      </c>
      <c r="H167" s="15" t="s">
        <v>16</v>
      </c>
      <c r="I167" s="17">
        <v>0.0155</v>
      </c>
      <c r="J167" s="17">
        <v>0.036</v>
      </c>
      <c r="K167" s="18">
        <v>450333.33</v>
      </c>
    </row>
    <row r="168" ht="33" spans="1:11">
      <c r="A168" s="10" t="s">
        <v>181</v>
      </c>
      <c r="B168" s="11">
        <v>273</v>
      </c>
      <c r="C168" s="12" t="s">
        <v>14</v>
      </c>
      <c r="D168" s="13">
        <v>44634</v>
      </c>
      <c r="E168" s="13">
        <v>44907</v>
      </c>
      <c r="F168" s="14">
        <v>7000000</v>
      </c>
      <c r="G168" s="12" t="s">
        <v>15</v>
      </c>
      <c r="H168" s="15" t="s">
        <v>16</v>
      </c>
      <c r="I168" s="17">
        <v>0.0155</v>
      </c>
      <c r="J168" s="17">
        <v>0.0355</v>
      </c>
      <c r="K168" s="18">
        <v>99796.67</v>
      </c>
    </row>
    <row r="169" ht="33" spans="1:11">
      <c r="A169" s="10" t="s">
        <v>182</v>
      </c>
      <c r="B169" s="11">
        <v>365</v>
      </c>
      <c r="C169" s="12" t="s">
        <v>14</v>
      </c>
      <c r="D169" s="13">
        <v>44543</v>
      </c>
      <c r="E169" s="13">
        <v>44908</v>
      </c>
      <c r="F169" s="14">
        <v>15000000</v>
      </c>
      <c r="G169" s="12" t="s">
        <v>15</v>
      </c>
      <c r="H169" s="15" t="s">
        <v>16</v>
      </c>
      <c r="I169" s="17">
        <v>0.0175</v>
      </c>
      <c r="J169" s="17">
        <v>0.033</v>
      </c>
      <c r="K169" s="18">
        <v>225083.33</v>
      </c>
    </row>
    <row r="170" ht="33" spans="1:11">
      <c r="A170" s="10" t="s">
        <v>183</v>
      </c>
      <c r="B170" s="11">
        <v>364</v>
      </c>
      <c r="C170" s="12" t="s">
        <v>14</v>
      </c>
      <c r="D170" s="13">
        <v>44544</v>
      </c>
      <c r="E170" s="13">
        <v>44908</v>
      </c>
      <c r="F170" s="14">
        <v>22000000</v>
      </c>
      <c r="G170" s="12" t="s">
        <v>15</v>
      </c>
      <c r="H170" s="15" t="s">
        <v>16</v>
      </c>
      <c r="I170" s="17">
        <v>0.0155</v>
      </c>
      <c r="J170" s="17">
        <v>0.034</v>
      </c>
      <c r="K170" s="18">
        <v>384828.89</v>
      </c>
    </row>
    <row r="171" ht="33" spans="1:11">
      <c r="A171" s="10" t="s">
        <v>184</v>
      </c>
      <c r="B171" s="11">
        <v>363</v>
      </c>
      <c r="C171" s="12" t="s">
        <v>14</v>
      </c>
      <c r="D171" s="13">
        <v>44545</v>
      </c>
      <c r="E171" s="13">
        <v>44908</v>
      </c>
      <c r="F171" s="14">
        <v>28000000</v>
      </c>
      <c r="G171" s="12" t="s">
        <v>15</v>
      </c>
      <c r="H171" s="15" t="s">
        <v>16</v>
      </c>
      <c r="I171" s="17">
        <v>0.0155</v>
      </c>
      <c r="J171" s="17">
        <v>0.033</v>
      </c>
      <c r="K171" s="18">
        <v>460203.33</v>
      </c>
    </row>
    <row r="172" ht="33" spans="1:11">
      <c r="A172" s="10" t="s">
        <v>185</v>
      </c>
      <c r="B172" s="11">
        <v>363</v>
      </c>
      <c r="C172" s="12" t="s">
        <v>14</v>
      </c>
      <c r="D172" s="13">
        <v>44545</v>
      </c>
      <c r="E172" s="13">
        <v>44908</v>
      </c>
      <c r="F172" s="14">
        <v>50000000</v>
      </c>
      <c r="G172" s="12" t="s">
        <v>15</v>
      </c>
      <c r="H172" s="15" t="s">
        <v>16</v>
      </c>
      <c r="I172" s="17">
        <v>0.0155</v>
      </c>
      <c r="J172" s="17">
        <v>0.033</v>
      </c>
      <c r="K172" s="18">
        <v>821791.67</v>
      </c>
    </row>
    <row r="173" ht="33" spans="1:11">
      <c r="A173" s="10" t="s">
        <v>186</v>
      </c>
      <c r="B173" s="11">
        <v>363</v>
      </c>
      <c r="C173" s="12" t="s">
        <v>14</v>
      </c>
      <c r="D173" s="13">
        <v>44545</v>
      </c>
      <c r="E173" s="13">
        <v>44908</v>
      </c>
      <c r="F173" s="14">
        <v>60000000</v>
      </c>
      <c r="G173" s="12" t="s">
        <v>15</v>
      </c>
      <c r="H173" s="15" t="s">
        <v>16</v>
      </c>
      <c r="I173" s="17">
        <v>0.0155</v>
      </c>
      <c r="J173" s="17">
        <v>0.033</v>
      </c>
      <c r="K173" s="18">
        <v>986150</v>
      </c>
    </row>
    <row r="174" ht="33" spans="1:11">
      <c r="A174" s="10" t="s">
        <v>187</v>
      </c>
      <c r="B174" s="11">
        <v>363</v>
      </c>
      <c r="C174" s="12" t="s">
        <v>14</v>
      </c>
      <c r="D174" s="13">
        <v>44545</v>
      </c>
      <c r="E174" s="13">
        <v>44908</v>
      </c>
      <c r="F174" s="14">
        <v>50000000</v>
      </c>
      <c r="G174" s="12" t="s">
        <v>15</v>
      </c>
      <c r="H174" s="15" t="s">
        <v>16</v>
      </c>
      <c r="I174" s="17">
        <v>0.0155</v>
      </c>
      <c r="J174" s="17">
        <v>0.033</v>
      </c>
      <c r="K174" s="18">
        <v>821791.67</v>
      </c>
    </row>
    <row r="175" ht="33" spans="1:11">
      <c r="A175" s="10" t="s">
        <v>188</v>
      </c>
      <c r="B175" s="11">
        <v>363</v>
      </c>
      <c r="C175" s="12" t="s">
        <v>14</v>
      </c>
      <c r="D175" s="13">
        <v>44545</v>
      </c>
      <c r="E175" s="13">
        <v>44908</v>
      </c>
      <c r="F175" s="14">
        <v>10000000</v>
      </c>
      <c r="G175" s="12" t="s">
        <v>15</v>
      </c>
      <c r="H175" s="15" t="s">
        <v>16</v>
      </c>
      <c r="I175" s="17">
        <v>0.0155</v>
      </c>
      <c r="J175" s="17">
        <v>0.033</v>
      </c>
      <c r="K175" s="18">
        <v>164358.33</v>
      </c>
    </row>
    <row r="176" ht="33" spans="1:11">
      <c r="A176" s="10" t="s">
        <v>189</v>
      </c>
      <c r="B176" s="11">
        <v>183</v>
      </c>
      <c r="C176" s="12" t="s">
        <v>14</v>
      </c>
      <c r="D176" s="13">
        <v>44725</v>
      </c>
      <c r="E176" s="13">
        <v>44908</v>
      </c>
      <c r="F176" s="14">
        <v>50000000</v>
      </c>
      <c r="G176" s="12" t="s">
        <v>15</v>
      </c>
      <c r="H176" s="15" t="s">
        <v>16</v>
      </c>
      <c r="I176" s="17">
        <v>0.0155</v>
      </c>
      <c r="J176" s="17">
        <v>0.037</v>
      </c>
      <c r="K176" s="18">
        <v>515958.33</v>
      </c>
    </row>
    <row r="177" ht="33" spans="1:11">
      <c r="A177" s="10" t="s">
        <v>190</v>
      </c>
      <c r="B177" s="11">
        <v>364</v>
      </c>
      <c r="C177" s="12" t="s">
        <v>14</v>
      </c>
      <c r="D177" s="13">
        <v>44545</v>
      </c>
      <c r="E177" s="13">
        <v>44909</v>
      </c>
      <c r="F177" s="14">
        <v>30000000</v>
      </c>
      <c r="G177" s="12" t="s">
        <v>15</v>
      </c>
      <c r="H177" s="15" t="s">
        <v>16</v>
      </c>
      <c r="I177" s="17">
        <v>0.0155</v>
      </c>
      <c r="J177" s="17">
        <v>0.031</v>
      </c>
      <c r="K177" s="18">
        <v>433766.67</v>
      </c>
    </row>
    <row r="178" ht="33" spans="1:11">
      <c r="A178" s="10" t="s">
        <v>191</v>
      </c>
      <c r="B178" s="11">
        <v>357</v>
      </c>
      <c r="C178" s="12" t="s">
        <v>14</v>
      </c>
      <c r="D178" s="13">
        <v>44552</v>
      </c>
      <c r="E178" s="13">
        <v>44909</v>
      </c>
      <c r="F178" s="14">
        <v>16000000</v>
      </c>
      <c r="G178" s="12" t="s">
        <v>15</v>
      </c>
      <c r="H178" s="15" t="s">
        <v>16</v>
      </c>
      <c r="I178" s="17">
        <v>0.0155</v>
      </c>
      <c r="J178" s="17">
        <v>0.03</v>
      </c>
      <c r="K178" s="18">
        <v>211026.67</v>
      </c>
    </row>
    <row r="179" ht="33" spans="1:11">
      <c r="A179" s="10" t="s">
        <v>192</v>
      </c>
      <c r="B179" s="11">
        <v>355</v>
      </c>
      <c r="C179" s="12" t="s">
        <v>14</v>
      </c>
      <c r="D179" s="13">
        <v>44554</v>
      </c>
      <c r="E179" s="13">
        <v>44909</v>
      </c>
      <c r="F179" s="14">
        <v>20000000</v>
      </c>
      <c r="G179" s="12" t="s">
        <v>15</v>
      </c>
      <c r="H179" s="15" t="s">
        <v>16</v>
      </c>
      <c r="I179" s="17">
        <v>0.0155</v>
      </c>
      <c r="J179" s="17">
        <v>0.031</v>
      </c>
      <c r="K179" s="18">
        <v>282027.78</v>
      </c>
    </row>
    <row r="180" ht="33" spans="1:11">
      <c r="A180" s="10" t="s">
        <v>193</v>
      </c>
      <c r="B180" s="11">
        <v>355</v>
      </c>
      <c r="C180" s="12" t="s">
        <v>14</v>
      </c>
      <c r="D180" s="13">
        <v>44554</v>
      </c>
      <c r="E180" s="13">
        <v>44909</v>
      </c>
      <c r="F180" s="14">
        <v>20000000</v>
      </c>
      <c r="G180" s="12" t="s">
        <v>15</v>
      </c>
      <c r="H180" s="15" t="s">
        <v>16</v>
      </c>
      <c r="I180" s="17">
        <v>0.0155</v>
      </c>
      <c r="J180" s="17">
        <v>0.031</v>
      </c>
      <c r="K180" s="18">
        <v>282027.78</v>
      </c>
    </row>
    <row r="181" ht="33" spans="1:11">
      <c r="A181" s="10" t="s">
        <v>194</v>
      </c>
      <c r="B181" s="11">
        <v>257</v>
      </c>
      <c r="C181" s="12" t="s">
        <v>14</v>
      </c>
      <c r="D181" s="13">
        <v>44652</v>
      </c>
      <c r="E181" s="13">
        <v>44909</v>
      </c>
      <c r="F181" s="14">
        <v>500000000</v>
      </c>
      <c r="G181" s="12" t="s">
        <v>15</v>
      </c>
      <c r="H181" s="15" t="s">
        <v>16</v>
      </c>
      <c r="I181" s="17">
        <v>0.0155</v>
      </c>
      <c r="J181" s="17">
        <v>0.0387</v>
      </c>
      <c r="K181" s="18">
        <v>7852777.78</v>
      </c>
    </row>
    <row r="182" ht="33" spans="1:11">
      <c r="A182" s="10" t="s">
        <v>195</v>
      </c>
      <c r="B182" s="11">
        <v>153</v>
      </c>
      <c r="C182" s="12" t="s">
        <v>14</v>
      </c>
      <c r="D182" s="13">
        <v>44756</v>
      </c>
      <c r="E182" s="13">
        <v>44909</v>
      </c>
      <c r="F182" s="14">
        <v>20000000</v>
      </c>
      <c r="G182" s="12" t="s">
        <v>15</v>
      </c>
      <c r="H182" s="15" t="s">
        <v>16</v>
      </c>
      <c r="I182" s="17">
        <v>0.0154</v>
      </c>
      <c r="J182" s="17">
        <v>0.036</v>
      </c>
      <c r="K182" s="18">
        <v>164900</v>
      </c>
    </row>
    <row r="183" ht="33" spans="1:11">
      <c r="A183" s="10" t="s">
        <v>196</v>
      </c>
      <c r="B183" s="11">
        <v>153</v>
      </c>
      <c r="C183" s="12" t="s">
        <v>14</v>
      </c>
      <c r="D183" s="13">
        <v>44756</v>
      </c>
      <c r="E183" s="13">
        <v>44909</v>
      </c>
      <c r="F183" s="14">
        <v>6000000</v>
      </c>
      <c r="G183" s="12" t="s">
        <v>15</v>
      </c>
      <c r="H183" s="15" t="s">
        <v>16</v>
      </c>
      <c r="I183" s="17">
        <v>0.0154</v>
      </c>
      <c r="J183" s="17">
        <v>0.036</v>
      </c>
      <c r="K183" s="18">
        <v>49215</v>
      </c>
    </row>
    <row r="184" ht="33" spans="1:11">
      <c r="A184" s="10" t="s">
        <v>197</v>
      </c>
      <c r="B184" s="11">
        <v>92</v>
      </c>
      <c r="C184" s="12" t="s">
        <v>14</v>
      </c>
      <c r="D184" s="13">
        <v>44817</v>
      </c>
      <c r="E184" s="13">
        <v>44909</v>
      </c>
      <c r="F184" s="14">
        <v>50000000</v>
      </c>
      <c r="G184" s="12" t="s">
        <v>15</v>
      </c>
      <c r="H184" s="15" t="s">
        <v>16</v>
      </c>
      <c r="I184" s="17">
        <v>0.0154</v>
      </c>
      <c r="J184" s="17">
        <v>0.0355</v>
      </c>
      <c r="K184" s="18">
        <v>240222.22</v>
      </c>
    </row>
    <row r="185" ht="33" spans="1:11">
      <c r="A185" s="10" t="s">
        <v>198</v>
      </c>
      <c r="B185" s="11">
        <v>365</v>
      </c>
      <c r="C185" s="12" t="s">
        <v>14</v>
      </c>
      <c r="D185" s="13">
        <v>44545</v>
      </c>
      <c r="E185" s="13">
        <v>44910</v>
      </c>
      <c r="F185" s="14">
        <v>20000000</v>
      </c>
      <c r="G185" s="12" t="s">
        <v>15</v>
      </c>
      <c r="H185" s="15" t="s">
        <v>16</v>
      </c>
      <c r="I185" s="17">
        <v>0.0175</v>
      </c>
      <c r="J185" s="17">
        <v>0.033</v>
      </c>
      <c r="K185" s="18">
        <v>300111.11</v>
      </c>
    </row>
    <row r="186" ht="33" spans="1:11">
      <c r="A186" s="10" t="s">
        <v>199</v>
      </c>
      <c r="B186" s="11">
        <v>365</v>
      </c>
      <c r="C186" s="12" t="s">
        <v>14</v>
      </c>
      <c r="D186" s="13">
        <v>44545</v>
      </c>
      <c r="E186" s="13">
        <v>44910</v>
      </c>
      <c r="F186" s="14">
        <v>80000000</v>
      </c>
      <c r="G186" s="12" t="s">
        <v>15</v>
      </c>
      <c r="H186" s="15" t="s">
        <v>16</v>
      </c>
      <c r="I186" s="17">
        <v>0.0175</v>
      </c>
      <c r="J186" s="17">
        <v>0.033</v>
      </c>
      <c r="K186" s="18">
        <v>1200444.44</v>
      </c>
    </row>
    <row r="187" ht="33" spans="1:11">
      <c r="A187" s="10" t="s">
        <v>200</v>
      </c>
      <c r="B187" s="11">
        <v>365</v>
      </c>
      <c r="C187" s="12" t="s">
        <v>14</v>
      </c>
      <c r="D187" s="13">
        <v>44545</v>
      </c>
      <c r="E187" s="13">
        <v>44910</v>
      </c>
      <c r="F187" s="14">
        <v>118000000</v>
      </c>
      <c r="G187" s="12" t="s">
        <v>15</v>
      </c>
      <c r="H187" s="15" t="s">
        <v>16</v>
      </c>
      <c r="I187" s="17">
        <v>0.0175</v>
      </c>
      <c r="J187" s="17">
        <v>0.033</v>
      </c>
      <c r="K187" s="18">
        <v>1770655.56</v>
      </c>
    </row>
    <row r="188" ht="33" spans="1:11">
      <c r="A188" s="10" t="s">
        <v>201</v>
      </c>
      <c r="B188" s="11">
        <v>364</v>
      </c>
      <c r="C188" s="12" t="s">
        <v>14</v>
      </c>
      <c r="D188" s="13">
        <v>44546</v>
      </c>
      <c r="E188" s="13">
        <v>44910</v>
      </c>
      <c r="F188" s="14">
        <v>17000000</v>
      </c>
      <c r="G188" s="12" t="s">
        <v>15</v>
      </c>
      <c r="H188" s="15" t="s">
        <v>16</v>
      </c>
      <c r="I188" s="17">
        <v>0.0155</v>
      </c>
      <c r="J188" s="17">
        <v>0.033</v>
      </c>
      <c r="K188" s="18">
        <v>280178.89</v>
      </c>
    </row>
    <row r="189" ht="33" spans="1:11">
      <c r="A189" s="10" t="s">
        <v>202</v>
      </c>
      <c r="B189" s="11">
        <v>364</v>
      </c>
      <c r="C189" s="12" t="s">
        <v>14</v>
      </c>
      <c r="D189" s="13">
        <v>44546</v>
      </c>
      <c r="E189" s="13">
        <v>44910</v>
      </c>
      <c r="F189" s="14">
        <v>47000000</v>
      </c>
      <c r="G189" s="12" t="s">
        <v>15</v>
      </c>
      <c r="H189" s="15" t="s">
        <v>16</v>
      </c>
      <c r="I189" s="17">
        <v>0.0155</v>
      </c>
      <c r="J189" s="17">
        <v>0.033</v>
      </c>
      <c r="K189" s="18">
        <v>774612.22</v>
      </c>
    </row>
    <row r="190" ht="33" spans="1:11">
      <c r="A190" s="10" t="s">
        <v>203</v>
      </c>
      <c r="B190" s="11">
        <v>364</v>
      </c>
      <c r="C190" s="12" t="s">
        <v>14</v>
      </c>
      <c r="D190" s="13">
        <v>44546</v>
      </c>
      <c r="E190" s="13">
        <v>44910</v>
      </c>
      <c r="F190" s="14">
        <v>50000000</v>
      </c>
      <c r="G190" s="12" t="s">
        <v>15</v>
      </c>
      <c r="H190" s="15" t="s">
        <v>16</v>
      </c>
      <c r="I190" s="17">
        <v>0.0155</v>
      </c>
      <c r="J190" s="17">
        <v>0.033</v>
      </c>
      <c r="K190" s="18">
        <v>824055.56</v>
      </c>
    </row>
    <row r="191" ht="33" spans="1:11">
      <c r="A191" s="10" t="s">
        <v>204</v>
      </c>
      <c r="B191" s="11">
        <v>363</v>
      </c>
      <c r="C191" s="12" t="s">
        <v>14</v>
      </c>
      <c r="D191" s="13">
        <v>44547</v>
      </c>
      <c r="E191" s="13">
        <v>44910</v>
      </c>
      <c r="F191" s="14">
        <v>20000000</v>
      </c>
      <c r="G191" s="12" t="s">
        <v>15</v>
      </c>
      <c r="H191" s="15" t="s">
        <v>16</v>
      </c>
      <c r="I191" s="17">
        <v>0.0155</v>
      </c>
      <c r="J191" s="17">
        <v>0.033</v>
      </c>
      <c r="K191" s="18">
        <v>328716.67</v>
      </c>
    </row>
    <row r="192" ht="33" spans="1:11">
      <c r="A192" s="10" t="s">
        <v>205</v>
      </c>
      <c r="B192" s="11">
        <v>363</v>
      </c>
      <c r="C192" s="12" t="s">
        <v>14</v>
      </c>
      <c r="D192" s="13">
        <v>44547</v>
      </c>
      <c r="E192" s="13">
        <v>44910</v>
      </c>
      <c r="F192" s="14">
        <v>10000000</v>
      </c>
      <c r="G192" s="12" t="s">
        <v>15</v>
      </c>
      <c r="H192" s="15" t="s">
        <v>16</v>
      </c>
      <c r="I192" s="17">
        <v>0.0155</v>
      </c>
      <c r="J192" s="17">
        <v>0.033</v>
      </c>
      <c r="K192" s="18">
        <v>164358.33</v>
      </c>
    </row>
    <row r="193" ht="33" spans="1:11">
      <c r="A193" s="10" t="s">
        <v>206</v>
      </c>
      <c r="B193" s="11">
        <v>363</v>
      </c>
      <c r="C193" s="12" t="s">
        <v>14</v>
      </c>
      <c r="D193" s="13">
        <v>44547</v>
      </c>
      <c r="E193" s="13">
        <v>44910</v>
      </c>
      <c r="F193" s="14">
        <v>30000000</v>
      </c>
      <c r="G193" s="12" t="s">
        <v>15</v>
      </c>
      <c r="H193" s="15" t="s">
        <v>16</v>
      </c>
      <c r="I193" s="17">
        <v>0.0155</v>
      </c>
      <c r="J193" s="17">
        <v>0.033</v>
      </c>
      <c r="K193" s="18">
        <v>493075</v>
      </c>
    </row>
    <row r="194" ht="33" spans="1:11">
      <c r="A194" s="10" t="s">
        <v>207</v>
      </c>
      <c r="B194" s="11">
        <v>363</v>
      </c>
      <c r="C194" s="12" t="s">
        <v>14</v>
      </c>
      <c r="D194" s="13">
        <v>44547</v>
      </c>
      <c r="E194" s="13">
        <v>44910</v>
      </c>
      <c r="F194" s="14">
        <v>31000000</v>
      </c>
      <c r="G194" s="12" t="s">
        <v>15</v>
      </c>
      <c r="H194" s="15" t="s">
        <v>16</v>
      </c>
      <c r="I194" s="17">
        <v>0.0155</v>
      </c>
      <c r="J194" s="17">
        <v>0.033</v>
      </c>
      <c r="K194" s="18">
        <v>509510.83</v>
      </c>
    </row>
    <row r="195" ht="33" spans="1:11">
      <c r="A195" s="10" t="s">
        <v>208</v>
      </c>
      <c r="B195" s="11">
        <v>363</v>
      </c>
      <c r="C195" s="12" t="s">
        <v>14</v>
      </c>
      <c r="D195" s="13">
        <v>44547</v>
      </c>
      <c r="E195" s="13">
        <v>44910</v>
      </c>
      <c r="F195" s="14">
        <v>20000000</v>
      </c>
      <c r="G195" s="12" t="s">
        <v>15</v>
      </c>
      <c r="H195" s="15" t="s">
        <v>16</v>
      </c>
      <c r="I195" s="17">
        <v>0.0155</v>
      </c>
      <c r="J195" s="17">
        <v>0.033</v>
      </c>
      <c r="K195" s="18">
        <v>328716.67</v>
      </c>
    </row>
    <row r="196" ht="33" spans="1:11">
      <c r="A196" s="10" t="s">
        <v>209</v>
      </c>
      <c r="B196" s="11">
        <v>360</v>
      </c>
      <c r="C196" s="12" t="s">
        <v>14</v>
      </c>
      <c r="D196" s="13">
        <v>44550</v>
      </c>
      <c r="E196" s="13">
        <v>44910</v>
      </c>
      <c r="F196" s="14">
        <v>15000000</v>
      </c>
      <c r="G196" s="12" t="s">
        <v>15</v>
      </c>
      <c r="H196" s="15" t="s">
        <v>16</v>
      </c>
      <c r="I196" s="17">
        <v>0.0155</v>
      </c>
      <c r="J196" s="17">
        <v>0.032</v>
      </c>
      <c r="K196" s="18">
        <v>229500</v>
      </c>
    </row>
    <row r="197" ht="33" spans="1:11">
      <c r="A197" s="10" t="s">
        <v>210</v>
      </c>
      <c r="B197" s="11">
        <v>358</v>
      </c>
      <c r="C197" s="12" t="s">
        <v>14</v>
      </c>
      <c r="D197" s="13">
        <v>44552</v>
      </c>
      <c r="E197" s="13">
        <v>44910</v>
      </c>
      <c r="F197" s="14">
        <v>20000000</v>
      </c>
      <c r="G197" s="12" t="s">
        <v>15</v>
      </c>
      <c r="H197" s="15" t="s">
        <v>16</v>
      </c>
      <c r="I197" s="17">
        <v>0.0155</v>
      </c>
      <c r="J197" s="17">
        <v>0.031</v>
      </c>
      <c r="K197" s="18">
        <v>284411.11</v>
      </c>
    </row>
    <row r="198" ht="33" spans="1:11">
      <c r="A198" s="10" t="s">
        <v>211</v>
      </c>
      <c r="B198" s="11">
        <v>358</v>
      </c>
      <c r="C198" s="12" t="s">
        <v>14</v>
      </c>
      <c r="D198" s="13">
        <v>44552</v>
      </c>
      <c r="E198" s="13">
        <v>44910</v>
      </c>
      <c r="F198" s="14">
        <v>20000000</v>
      </c>
      <c r="G198" s="12" t="s">
        <v>15</v>
      </c>
      <c r="H198" s="15" t="s">
        <v>16</v>
      </c>
      <c r="I198" s="17">
        <v>0.0155</v>
      </c>
      <c r="J198" s="17">
        <v>0.031</v>
      </c>
      <c r="K198" s="18">
        <v>284411.11</v>
      </c>
    </row>
    <row r="199" ht="33" spans="1:11">
      <c r="A199" s="10" t="s">
        <v>212</v>
      </c>
      <c r="B199" s="11">
        <v>358</v>
      </c>
      <c r="C199" s="12" t="s">
        <v>14</v>
      </c>
      <c r="D199" s="13">
        <v>44552</v>
      </c>
      <c r="E199" s="13">
        <v>44910</v>
      </c>
      <c r="F199" s="14">
        <v>44000000</v>
      </c>
      <c r="G199" s="12" t="s">
        <v>15</v>
      </c>
      <c r="H199" s="15" t="s">
        <v>16</v>
      </c>
      <c r="I199" s="17">
        <v>0.0155</v>
      </c>
      <c r="J199" s="17">
        <v>0.031</v>
      </c>
      <c r="K199" s="18">
        <v>625704.44</v>
      </c>
    </row>
    <row r="200" ht="33" spans="1:11">
      <c r="A200" s="10" t="s">
        <v>213</v>
      </c>
      <c r="B200" s="11">
        <v>358</v>
      </c>
      <c r="C200" s="12" t="s">
        <v>14</v>
      </c>
      <c r="D200" s="13">
        <v>44552</v>
      </c>
      <c r="E200" s="13">
        <v>44910</v>
      </c>
      <c r="F200" s="14">
        <v>13000000</v>
      </c>
      <c r="G200" s="12" t="s">
        <v>15</v>
      </c>
      <c r="H200" s="15" t="s">
        <v>16</v>
      </c>
      <c r="I200" s="17">
        <v>0.0155</v>
      </c>
      <c r="J200" s="17">
        <v>0.031</v>
      </c>
      <c r="K200" s="18">
        <v>184867.22</v>
      </c>
    </row>
    <row r="201" ht="33" spans="1:11">
      <c r="A201" s="10" t="s">
        <v>214</v>
      </c>
      <c r="B201" s="11">
        <v>297</v>
      </c>
      <c r="C201" s="12" t="s">
        <v>14</v>
      </c>
      <c r="D201" s="13">
        <v>44613</v>
      </c>
      <c r="E201" s="13">
        <v>44910</v>
      </c>
      <c r="F201" s="14">
        <v>12000000</v>
      </c>
      <c r="G201" s="12" t="s">
        <v>15</v>
      </c>
      <c r="H201" s="15" t="s">
        <v>16</v>
      </c>
      <c r="I201" s="17">
        <v>0.0155</v>
      </c>
      <c r="J201" s="17">
        <v>0.0385</v>
      </c>
      <c r="K201" s="18">
        <v>215820</v>
      </c>
    </row>
    <row r="202" ht="33" spans="1:11">
      <c r="A202" s="10" t="s">
        <v>215</v>
      </c>
      <c r="B202" s="11">
        <v>45</v>
      </c>
      <c r="C202" s="12" t="s">
        <v>14</v>
      </c>
      <c r="D202" s="13">
        <v>44865</v>
      </c>
      <c r="E202" s="13">
        <v>44910</v>
      </c>
      <c r="F202" s="14">
        <v>20000000</v>
      </c>
      <c r="G202" s="12" t="s">
        <v>15</v>
      </c>
      <c r="H202" s="15" t="s">
        <v>16</v>
      </c>
      <c r="I202" s="17">
        <v>0.01485</v>
      </c>
      <c r="J202" s="17">
        <v>0.033</v>
      </c>
      <c r="K202" s="18">
        <v>42125</v>
      </c>
    </row>
    <row r="203" ht="33" spans="1:11">
      <c r="A203" s="10" t="s">
        <v>216</v>
      </c>
      <c r="B203" s="11">
        <v>364</v>
      </c>
      <c r="C203" s="12" t="s">
        <v>14</v>
      </c>
      <c r="D203" s="13">
        <v>44547</v>
      </c>
      <c r="E203" s="13">
        <v>44911</v>
      </c>
      <c r="F203" s="14">
        <v>28000000</v>
      </c>
      <c r="G203" s="12" t="s">
        <v>15</v>
      </c>
      <c r="H203" s="15" t="s">
        <v>16</v>
      </c>
      <c r="I203" s="17">
        <v>0.0155</v>
      </c>
      <c r="J203" s="17">
        <v>0.034</v>
      </c>
      <c r="K203" s="18">
        <v>489782.22</v>
      </c>
    </row>
    <row r="204" ht="33" spans="1:11">
      <c r="A204" s="10" t="s">
        <v>217</v>
      </c>
      <c r="B204" s="11">
        <v>364</v>
      </c>
      <c r="C204" s="12" t="s">
        <v>14</v>
      </c>
      <c r="D204" s="13">
        <v>44547</v>
      </c>
      <c r="E204" s="13">
        <v>44911</v>
      </c>
      <c r="F204" s="14">
        <v>50000000</v>
      </c>
      <c r="G204" s="12" t="s">
        <v>15</v>
      </c>
      <c r="H204" s="15" t="s">
        <v>16</v>
      </c>
      <c r="I204" s="17">
        <v>0.0155</v>
      </c>
      <c r="J204" s="17">
        <v>0.034</v>
      </c>
      <c r="K204" s="18">
        <v>874611.11</v>
      </c>
    </row>
    <row r="205" ht="33" spans="1:11">
      <c r="A205" s="10" t="s">
        <v>218</v>
      </c>
      <c r="B205" s="11">
        <v>361</v>
      </c>
      <c r="C205" s="12" t="s">
        <v>14</v>
      </c>
      <c r="D205" s="13">
        <v>44550</v>
      </c>
      <c r="E205" s="13">
        <v>44911</v>
      </c>
      <c r="F205" s="14">
        <v>20000000</v>
      </c>
      <c r="G205" s="12" t="s">
        <v>15</v>
      </c>
      <c r="H205" s="15" t="s">
        <v>16</v>
      </c>
      <c r="I205" s="17">
        <v>0.0155</v>
      </c>
      <c r="J205" s="17">
        <v>0.031</v>
      </c>
      <c r="K205" s="18">
        <v>286794.44</v>
      </c>
    </row>
    <row r="206" ht="33" spans="1:11">
      <c r="A206" s="10" t="s">
        <v>219</v>
      </c>
      <c r="B206" s="11">
        <v>359</v>
      </c>
      <c r="C206" s="12" t="s">
        <v>14</v>
      </c>
      <c r="D206" s="13">
        <v>44552</v>
      </c>
      <c r="E206" s="13">
        <v>44911</v>
      </c>
      <c r="F206" s="14">
        <v>20000000</v>
      </c>
      <c r="G206" s="12" t="s">
        <v>15</v>
      </c>
      <c r="H206" s="15" t="s">
        <v>16</v>
      </c>
      <c r="I206" s="17">
        <v>0.0155</v>
      </c>
      <c r="J206" s="17">
        <v>0.035</v>
      </c>
      <c r="K206" s="18">
        <v>364983.33</v>
      </c>
    </row>
    <row r="207" ht="33" spans="1:11">
      <c r="A207" s="10" t="s">
        <v>220</v>
      </c>
      <c r="B207" s="11">
        <v>357</v>
      </c>
      <c r="C207" s="12" t="s">
        <v>14</v>
      </c>
      <c r="D207" s="13">
        <v>44554</v>
      </c>
      <c r="E207" s="13">
        <v>44911</v>
      </c>
      <c r="F207" s="14">
        <v>30000000</v>
      </c>
      <c r="G207" s="12" t="s">
        <v>15</v>
      </c>
      <c r="H207" s="15" t="s">
        <v>16</v>
      </c>
      <c r="I207" s="17">
        <v>0.0155</v>
      </c>
      <c r="J207" s="17">
        <v>0.031</v>
      </c>
      <c r="K207" s="18">
        <v>425425</v>
      </c>
    </row>
    <row r="208" ht="33" spans="1:11">
      <c r="A208" s="10" t="s">
        <v>221</v>
      </c>
      <c r="B208" s="11">
        <v>357</v>
      </c>
      <c r="C208" s="12" t="s">
        <v>14</v>
      </c>
      <c r="D208" s="13">
        <v>44554</v>
      </c>
      <c r="E208" s="13">
        <v>44911</v>
      </c>
      <c r="F208" s="14">
        <v>30000000</v>
      </c>
      <c r="G208" s="12" t="s">
        <v>15</v>
      </c>
      <c r="H208" s="15" t="s">
        <v>16</v>
      </c>
      <c r="I208" s="17">
        <v>0.0155</v>
      </c>
      <c r="J208" s="17">
        <v>0.031</v>
      </c>
      <c r="K208" s="18">
        <v>425425</v>
      </c>
    </row>
    <row r="209" ht="33" spans="1:11">
      <c r="A209" s="10" t="s">
        <v>222</v>
      </c>
      <c r="B209" s="11">
        <v>354</v>
      </c>
      <c r="C209" s="12" t="s">
        <v>14</v>
      </c>
      <c r="D209" s="13">
        <v>44557</v>
      </c>
      <c r="E209" s="13">
        <v>44911</v>
      </c>
      <c r="F209" s="14">
        <v>50000000</v>
      </c>
      <c r="G209" s="12" t="s">
        <v>15</v>
      </c>
      <c r="H209" s="15" t="s">
        <v>16</v>
      </c>
      <c r="I209" s="17">
        <v>0.0155</v>
      </c>
      <c r="J209" s="17">
        <v>0.03</v>
      </c>
      <c r="K209" s="18">
        <v>653916.67</v>
      </c>
    </row>
    <row r="210" ht="33" spans="1:11">
      <c r="A210" s="10" t="s">
        <v>223</v>
      </c>
      <c r="B210" s="11">
        <v>184</v>
      </c>
      <c r="C210" s="12" t="s">
        <v>14</v>
      </c>
      <c r="D210" s="13">
        <v>44727</v>
      </c>
      <c r="E210" s="13">
        <v>44911</v>
      </c>
      <c r="F210" s="14">
        <v>20000000</v>
      </c>
      <c r="G210" s="12" t="s">
        <v>15</v>
      </c>
      <c r="H210" s="15" t="s">
        <v>16</v>
      </c>
      <c r="I210" s="17">
        <v>0.0155</v>
      </c>
      <c r="J210" s="17">
        <v>0.035</v>
      </c>
      <c r="K210" s="18">
        <v>187066.67</v>
      </c>
    </row>
    <row r="211" ht="33" spans="1:11">
      <c r="A211" s="10" t="s">
        <v>224</v>
      </c>
      <c r="B211" s="11">
        <v>184</v>
      </c>
      <c r="C211" s="12" t="s">
        <v>14</v>
      </c>
      <c r="D211" s="13">
        <v>44727</v>
      </c>
      <c r="E211" s="13">
        <v>44911</v>
      </c>
      <c r="F211" s="14">
        <v>20000000</v>
      </c>
      <c r="G211" s="12" t="s">
        <v>15</v>
      </c>
      <c r="H211" s="15" t="s">
        <v>16</v>
      </c>
      <c r="I211" s="17">
        <v>0.0155</v>
      </c>
      <c r="J211" s="17">
        <v>0.035</v>
      </c>
      <c r="K211" s="18">
        <v>187066.67</v>
      </c>
    </row>
    <row r="212" ht="33" spans="1:11">
      <c r="A212" s="10" t="s">
        <v>225</v>
      </c>
      <c r="B212" s="11">
        <v>156</v>
      </c>
      <c r="C212" s="12" t="s">
        <v>14</v>
      </c>
      <c r="D212" s="13">
        <v>44755</v>
      </c>
      <c r="E212" s="13">
        <v>44911</v>
      </c>
      <c r="F212" s="14">
        <v>25000000</v>
      </c>
      <c r="G212" s="12" t="s">
        <v>15</v>
      </c>
      <c r="H212" s="15" t="s">
        <v>16</v>
      </c>
      <c r="I212" s="17">
        <v>0.0154</v>
      </c>
      <c r="J212" s="17">
        <v>0.0345</v>
      </c>
      <c r="K212" s="18">
        <v>192833.33</v>
      </c>
    </row>
    <row r="213" ht="33" spans="1:11">
      <c r="A213" s="10" t="s">
        <v>226</v>
      </c>
      <c r="B213" s="11">
        <v>91</v>
      </c>
      <c r="C213" s="12" t="s">
        <v>14</v>
      </c>
      <c r="D213" s="13">
        <v>44820</v>
      </c>
      <c r="E213" s="13">
        <v>44911</v>
      </c>
      <c r="F213" s="14">
        <v>115700000</v>
      </c>
      <c r="G213" s="12" t="s">
        <v>15</v>
      </c>
      <c r="H213" s="15" t="s">
        <v>16</v>
      </c>
      <c r="I213" s="17">
        <v>0.0154</v>
      </c>
      <c r="J213" s="17">
        <v>0.034</v>
      </c>
      <c r="K213" s="18">
        <v>505962.53</v>
      </c>
    </row>
    <row r="214" ht="33" spans="1:11">
      <c r="A214" s="10" t="s">
        <v>227</v>
      </c>
      <c r="B214" s="11">
        <v>63</v>
      </c>
      <c r="C214" s="12" t="s">
        <v>14</v>
      </c>
      <c r="D214" s="13">
        <v>44848</v>
      </c>
      <c r="E214" s="13">
        <v>44911</v>
      </c>
      <c r="F214" s="14">
        <v>186000000</v>
      </c>
      <c r="G214" s="12" t="s">
        <v>15</v>
      </c>
      <c r="H214" s="15" t="s">
        <v>16</v>
      </c>
      <c r="I214" s="17">
        <v>0.01485</v>
      </c>
      <c r="J214" s="17">
        <v>0.033</v>
      </c>
      <c r="K214" s="18">
        <v>551722.5</v>
      </c>
    </row>
    <row r="215" ht="33" spans="1:11">
      <c r="A215" s="10" t="s">
        <v>228</v>
      </c>
      <c r="B215" s="11">
        <v>364</v>
      </c>
      <c r="C215" s="12" t="s">
        <v>14</v>
      </c>
      <c r="D215" s="13">
        <v>44550</v>
      </c>
      <c r="E215" s="13">
        <v>44914</v>
      </c>
      <c r="F215" s="14">
        <v>30000000</v>
      </c>
      <c r="G215" s="12" t="s">
        <v>15</v>
      </c>
      <c r="H215" s="15" t="s">
        <v>16</v>
      </c>
      <c r="I215" s="17">
        <v>0.0155</v>
      </c>
      <c r="J215" s="17">
        <v>0.033</v>
      </c>
      <c r="K215" s="18">
        <v>494433.33</v>
      </c>
    </row>
    <row r="216" ht="33" spans="1:11">
      <c r="A216" s="10" t="s">
        <v>229</v>
      </c>
      <c r="B216" s="11">
        <v>364</v>
      </c>
      <c r="C216" s="12" t="s">
        <v>14</v>
      </c>
      <c r="D216" s="13">
        <v>44550</v>
      </c>
      <c r="E216" s="13">
        <v>44914</v>
      </c>
      <c r="F216" s="14">
        <v>14000000</v>
      </c>
      <c r="G216" s="12" t="s">
        <v>15</v>
      </c>
      <c r="H216" s="15" t="s">
        <v>16</v>
      </c>
      <c r="I216" s="17">
        <v>0.0155</v>
      </c>
      <c r="J216" s="17">
        <v>0.033</v>
      </c>
      <c r="K216" s="18">
        <v>230735.56</v>
      </c>
    </row>
    <row r="217" ht="33" spans="1:11">
      <c r="A217" s="10" t="s">
        <v>230</v>
      </c>
      <c r="B217" s="11">
        <v>364</v>
      </c>
      <c r="C217" s="12" t="s">
        <v>14</v>
      </c>
      <c r="D217" s="13">
        <v>44550</v>
      </c>
      <c r="E217" s="13">
        <v>44914</v>
      </c>
      <c r="F217" s="14">
        <v>75000000</v>
      </c>
      <c r="G217" s="12" t="s">
        <v>15</v>
      </c>
      <c r="H217" s="15" t="s">
        <v>16</v>
      </c>
      <c r="I217" s="17">
        <v>0.0155</v>
      </c>
      <c r="J217" s="17">
        <v>0.033</v>
      </c>
      <c r="K217" s="18">
        <v>1236083.33</v>
      </c>
    </row>
    <row r="218" ht="33" spans="1:11">
      <c r="A218" s="10" t="s">
        <v>231</v>
      </c>
      <c r="B218" s="11">
        <v>364</v>
      </c>
      <c r="C218" s="12" t="s">
        <v>14</v>
      </c>
      <c r="D218" s="13">
        <v>44550</v>
      </c>
      <c r="E218" s="13">
        <v>44914</v>
      </c>
      <c r="F218" s="14">
        <v>50000000</v>
      </c>
      <c r="G218" s="12" t="s">
        <v>15</v>
      </c>
      <c r="H218" s="15" t="s">
        <v>16</v>
      </c>
      <c r="I218" s="17">
        <v>0.0155</v>
      </c>
      <c r="J218" s="17">
        <v>0.033</v>
      </c>
      <c r="K218" s="18">
        <v>824055.56</v>
      </c>
    </row>
    <row r="219" ht="33" spans="1:11">
      <c r="A219" s="10" t="s">
        <v>232</v>
      </c>
      <c r="B219" s="11">
        <v>362</v>
      </c>
      <c r="C219" s="12" t="s">
        <v>14</v>
      </c>
      <c r="D219" s="13">
        <v>44552</v>
      </c>
      <c r="E219" s="13">
        <v>44914</v>
      </c>
      <c r="F219" s="14">
        <v>37000000</v>
      </c>
      <c r="G219" s="12" t="s">
        <v>15</v>
      </c>
      <c r="H219" s="15" t="s">
        <v>16</v>
      </c>
      <c r="I219" s="17">
        <v>0.0155</v>
      </c>
      <c r="J219" s="17">
        <v>0.033</v>
      </c>
      <c r="K219" s="18">
        <v>606450.56</v>
      </c>
    </row>
    <row r="220" ht="33" spans="1:11">
      <c r="A220" s="10" t="s">
        <v>233</v>
      </c>
      <c r="B220" s="11">
        <v>362</v>
      </c>
      <c r="C220" s="12" t="s">
        <v>14</v>
      </c>
      <c r="D220" s="13">
        <v>44552</v>
      </c>
      <c r="E220" s="13">
        <v>44914</v>
      </c>
      <c r="F220" s="14">
        <v>50000000</v>
      </c>
      <c r="G220" s="12" t="s">
        <v>15</v>
      </c>
      <c r="H220" s="15" t="s">
        <v>16</v>
      </c>
      <c r="I220" s="17">
        <v>0.0155</v>
      </c>
      <c r="J220" s="17">
        <v>0.033</v>
      </c>
      <c r="K220" s="18">
        <v>819527.78</v>
      </c>
    </row>
    <row r="221" ht="33" spans="1:11">
      <c r="A221" s="10" t="s">
        <v>234</v>
      </c>
      <c r="B221" s="11">
        <v>360</v>
      </c>
      <c r="C221" s="12" t="s">
        <v>14</v>
      </c>
      <c r="D221" s="13">
        <v>44554</v>
      </c>
      <c r="E221" s="13">
        <v>44914</v>
      </c>
      <c r="F221" s="14">
        <v>75000000</v>
      </c>
      <c r="G221" s="12" t="s">
        <v>15</v>
      </c>
      <c r="H221" s="15" t="s">
        <v>16</v>
      </c>
      <c r="I221" s="17">
        <v>0.0155</v>
      </c>
      <c r="J221" s="17">
        <v>0.03</v>
      </c>
      <c r="K221" s="18">
        <v>997500</v>
      </c>
    </row>
    <row r="222" ht="33" spans="1:11">
      <c r="A222" s="10" t="s">
        <v>235</v>
      </c>
      <c r="B222" s="11">
        <v>360</v>
      </c>
      <c r="C222" s="12" t="s">
        <v>14</v>
      </c>
      <c r="D222" s="13">
        <v>44554</v>
      </c>
      <c r="E222" s="13">
        <v>44914</v>
      </c>
      <c r="F222" s="14">
        <v>40000000</v>
      </c>
      <c r="G222" s="12" t="s">
        <v>15</v>
      </c>
      <c r="H222" s="15" t="s">
        <v>16</v>
      </c>
      <c r="I222" s="17">
        <v>0.0155</v>
      </c>
      <c r="J222" s="17">
        <v>0.03</v>
      </c>
      <c r="K222" s="18">
        <v>532000</v>
      </c>
    </row>
    <row r="223" ht="33" spans="1:11">
      <c r="A223" s="10" t="s">
        <v>236</v>
      </c>
      <c r="B223" s="11">
        <v>360</v>
      </c>
      <c r="C223" s="12" t="s">
        <v>14</v>
      </c>
      <c r="D223" s="13">
        <v>44554</v>
      </c>
      <c r="E223" s="13">
        <v>44914</v>
      </c>
      <c r="F223" s="14">
        <v>10000000</v>
      </c>
      <c r="G223" s="12" t="s">
        <v>15</v>
      </c>
      <c r="H223" s="15" t="s">
        <v>16</v>
      </c>
      <c r="I223" s="17">
        <v>0.0155</v>
      </c>
      <c r="J223" s="17">
        <v>0.03</v>
      </c>
      <c r="K223" s="18">
        <v>133000</v>
      </c>
    </row>
    <row r="224" ht="33" spans="1:11">
      <c r="A224" s="10" t="s">
        <v>237</v>
      </c>
      <c r="B224" s="11">
        <v>185</v>
      </c>
      <c r="C224" s="12" t="s">
        <v>14</v>
      </c>
      <c r="D224" s="13">
        <v>44729</v>
      </c>
      <c r="E224" s="13">
        <v>44914</v>
      </c>
      <c r="F224" s="14">
        <v>5000000</v>
      </c>
      <c r="G224" s="12" t="s">
        <v>15</v>
      </c>
      <c r="H224" s="15" t="s">
        <v>16</v>
      </c>
      <c r="I224" s="17">
        <v>0.0155</v>
      </c>
      <c r="J224" s="17">
        <v>0.036</v>
      </c>
      <c r="K224" s="18">
        <v>50875</v>
      </c>
    </row>
    <row r="225" ht="33" spans="1:11">
      <c r="A225" s="10" t="s">
        <v>238</v>
      </c>
      <c r="B225" s="11">
        <v>365</v>
      </c>
      <c r="C225" s="12" t="s">
        <v>14</v>
      </c>
      <c r="D225" s="13">
        <v>44550</v>
      </c>
      <c r="E225" s="13">
        <v>44915</v>
      </c>
      <c r="F225" s="14">
        <v>30000000</v>
      </c>
      <c r="G225" s="12" t="s">
        <v>15</v>
      </c>
      <c r="H225" s="15" t="s">
        <v>16</v>
      </c>
      <c r="I225" s="17">
        <v>0.0175</v>
      </c>
      <c r="J225" s="17">
        <v>0.033</v>
      </c>
      <c r="K225" s="18">
        <v>450166.67</v>
      </c>
    </row>
    <row r="226" ht="33" spans="1:11">
      <c r="A226" s="10" t="s">
        <v>239</v>
      </c>
      <c r="B226" s="11">
        <v>364</v>
      </c>
      <c r="C226" s="12" t="s">
        <v>14</v>
      </c>
      <c r="D226" s="13">
        <v>44551</v>
      </c>
      <c r="E226" s="13">
        <v>44915</v>
      </c>
      <c r="F226" s="14">
        <v>5000000</v>
      </c>
      <c r="G226" s="12" t="s">
        <v>15</v>
      </c>
      <c r="H226" s="15" t="s">
        <v>16</v>
      </c>
      <c r="I226" s="17">
        <v>0.0155</v>
      </c>
      <c r="J226" s="17">
        <v>0.038</v>
      </c>
      <c r="K226" s="18">
        <v>107683.33</v>
      </c>
    </row>
    <row r="227" ht="33" spans="1:11">
      <c r="A227" s="10" t="s">
        <v>240</v>
      </c>
      <c r="B227" s="11">
        <v>363</v>
      </c>
      <c r="C227" s="12" t="s">
        <v>14</v>
      </c>
      <c r="D227" s="13">
        <v>44552</v>
      </c>
      <c r="E227" s="13">
        <v>44915</v>
      </c>
      <c r="F227" s="14">
        <v>100000000</v>
      </c>
      <c r="G227" s="12" t="s">
        <v>15</v>
      </c>
      <c r="H227" s="15" t="s">
        <v>16</v>
      </c>
      <c r="I227" s="17">
        <v>0.0155</v>
      </c>
      <c r="J227" s="17">
        <v>0.032</v>
      </c>
      <c r="K227" s="18">
        <v>1542750</v>
      </c>
    </row>
    <row r="228" ht="33" spans="1:11">
      <c r="A228" s="10" t="s">
        <v>241</v>
      </c>
      <c r="B228" s="11">
        <v>363</v>
      </c>
      <c r="C228" s="12" t="s">
        <v>14</v>
      </c>
      <c r="D228" s="13">
        <v>44552</v>
      </c>
      <c r="E228" s="13">
        <v>44915</v>
      </c>
      <c r="F228" s="14">
        <v>18000000</v>
      </c>
      <c r="G228" s="12" t="s">
        <v>15</v>
      </c>
      <c r="H228" s="15" t="s">
        <v>16</v>
      </c>
      <c r="I228" s="17">
        <v>0.0155</v>
      </c>
      <c r="J228" s="17">
        <v>0.032</v>
      </c>
      <c r="K228" s="18">
        <v>277695</v>
      </c>
    </row>
    <row r="229" ht="33" spans="1:11">
      <c r="A229" s="10" t="s">
        <v>242</v>
      </c>
      <c r="B229" s="11">
        <v>363</v>
      </c>
      <c r="C229" s="12" t="s">
        <v>14</v>
      </c>
      <c r="D229" s="13">
        <v>44552</v>
      </c>
      <c r="E229" s="13">
        <v>44915</v>
      </c>
      <c r="F229" s="14">
        <v>59000000</v>
      </c>
      <c r="G229" s="12" t="s">
        <v>15</v>
      </c>
      <c r="H229" s="15" t="s">
        <v>16</v>
      </c>
      <c r="I229" s="17">
        <v>0.0155</v>
      </c>
      <c r="J229" s="17">
        <v>0.032</v>
      </c>
      <c r="K229" s="18">
        <v>910222.5</v>
      </c>
    </row>
    <row r="230" ht="33" spans="1:11">
      <c r="A230" s="10" t="s">
        <v>243</v>
      </c>
      <c r="B230" s="11">
        <v>363</v>
      </c>
      <c r="C230" s="12" t="s">
        <v>14</v>
      </c>
      <c r="D230" s="13">
        <v>44552</v>
      </c>
      <c r="E230" s="13">
        <v>44915</v>
      </c>
      <c r="F230" s="14">
        <v>20000000</v>
      </c>
      <c r="G230" s="12" t="s">
        <v>15</v>
      </c>
      <c r="H230" s="15" t="s">
        <v>16</v>
      </c>
      <c r="I230" s="17">
        <v>0.0155</v>
      </c>
      <c r="J230" s="17">
        <v>0.032</v>
      </c>
      <c r="K230" s="18">
        <v>308550</v>
      </c>
    </row>
    <row r="231" ht="33" spans="1:11">
      <c r="A231" s="10" t="s">
        <v>244</v>
      </c>
      <c r="B231" s="11">
        <v>167</v>
      </c>
      <c r="C231" s="12" t="s">
        <v>14</v>
      </c>
      <c r="D231" s="13">
        <v>44748</v>
      </c>
      <c r="E231" s="13">
        <v>44915</v>
      </c>
      <c r="F231" s="14">
        <v>100000000</v>
      </c>
      <c r="G231" s="12" t="s">
        <v>15</v>
      </c>
      <c r="H231" s="15" t="s">
        <v>16</v>
      </c>
      <c r="I231" s="17">
        <v>0.0154</v>
      </c>
      <c r="J231" s="17">
        <v>0.0365</v>
      </c>
      <c r="K231" s="18">
        <v>923138.89</v>
      </c>
    </row>
    <row r="232" ht="33" spans="1:11">
      <c r="A232" s="10" t="s">
        <v>245</v>
      </c>
      <c r="B232" s="11">
        <v>90</v>
      </c>
      <c r="C232" s="12" t="s">
        <v>14</v>
      </c>
      <c r="D232" s="13">
        <v>44825</v>
      </c>
      <c r="E232" s="13">
        <v>44915</v>
      </c>
      <c r="F232" s="14">
        <v>10000000</v>
      </c>
      <c r="G232" s="12" t="s">
        <v>15</v>
      </c>
      <c r="H232" s="15" t="s">
        <v>16</v>
      </c>
      <c r="I232" s="17">
        <v>0.0154</v>
      </c>
      <c r="J232" s="17">
        <v>0.037</v>
      </c>
      <c r="K232" s="18">
        <v>50750</v>
      </c>
    </row>
    <row r="233" ht="33" spans="1:11">
      <c r="A233" s="10" t="s">
        <v>246</v>
      </c>
      <c r="B233" s="11">
        <v>365</v>
      </c>
      <c r="C233" s="12" t="s">
        <v>14</v>
      </c>
      <c r="D233" s="13">
        <v>44551</v>
      </c>
      <c r="E233" s="13">
        <v>44916</v>
      </c>
      <c r="F233" s="14">
        <v>108000000</v>
      </c>
      <c r="G233" s="12" t="s">
        <v>15</v>
      </c>
      <c r="H233" s="15" t="s">
        <v>16</v>
      </c>
      <c r="I233" s="17">
        <v>0.0175</v>
      </c>
      <c r="J233" s="17">
        <v>0.0375</v>
      </c>
      <c r="K233" s="18">
        <v>2113350</v>
      </c>
    </row>
    <row r="234" ht="33" spans="1:11">
      <c r="A234" s="10" t="s">
        <v>247</v>
      </c>
      <c r="B234" s="11">
        <v>364</v>
      </c>
      <c r="C234" s="12" t="s">
        <v>14</v>
      </c>
      <c r="D234" s="13">
        <v>44552</v>
      </c>
      <c r="E234" s="13">
        <v>44916</v>
      </c>
      <c r="F234" s="14">
        <v>50000000</v>
      </c>
      <c r="G234" s="12" t="s">
        <v>15</v>
      </c>
      <c r="H234" s="15" t="s">
        <v>16</v>
      </c>
      <c r="I234" s="17">
        <v>0.0155</v>
      </c>
      <c r="J234" s="17">
        <v>0.033</v>
      </c>
      <c r="K234" s="18">
        <v>824055.56</v>
      </c>
    </row>
    <row r="235" ht="33" spans="1:11">
      <c r="A235" s="10" t="s">
        <v>248</v>
      </c>
      <c r="B235" s="11">
        <v>364</v>
      </c>
      <c r="C235" s="12" t="s">
        <v>14</v>
      </c>
      <c r="D235" s="13">
        <v>44552</v>
      </c>
      <c r="E235" s="13">
        <v>44916</v>
      </c>
      <c r="F235" s="14">
        <v>100000000</v>
      </c>
      <c r="G235" s="12" t="s">
        <v>15</v>
      </c>
      <c r="H235" s="15" t="s">
        <v>16</v>
      </c>
      <c r="I235" s="17">
        <v>0.0155</v>
      </c>
      <c r="J235" s="17">
        <v>0.033</v>
      </c>
      <c r="K235" s="18">
        <v>1648111.11</v>
      </c>
    </row>
    <row r="236" ht="33" spans="1:11">
      <c r="A236" s="10" t="s">
        <v>249</v>
      </c>
      <c r="B236" s="11">
        <v>364</v>
      </c>
      <c r="C236" s="12" t="s">
        <v>14</v>
      </c>
      <c r="D236" s="13">
        <v>44552</v>
      </c>
      <c r="E236" s="13">
        <v>44916</v>
      </c>
      <c r="F236" s="14">
        <v>30000000</v>
      </c>
      <c r="G236" s="12" t="s">
        <v>15</v>
      </c>
      <c r="H236" s="15" t="s">
        <v>16</v>
      </c>
      <c r="I236" s="17">
        <v>0.0155</v>
      </c>
      <c r="J236" s="17">
        <v>0.033</v>
      </c>
      <c r="K236" s="18">
        <v>494433.33</v>
      </c>
    </row>
    <row r="237" ht="33" spans="1:11">
      <c r="A237" s="10" t="s">
        <v>250</v>
      </c>
      <c r="B237" s="11">
        <v>363</v>
      </c>
      <c r="C237" s="12" t="s">
        <v>14</v>
      </c>
      <c r="D237" s="13">
        <v>44553</v>
      </c>
      <c r="E237" s="13">
        <v>44916</v>
      </c>
      <c r="F237" s="14">
        <v>20000000</v>
      </c>
      <c r="G237" s="12" t="s">
        <v>15</v>
      </c>
      <c r="H237" s="15" t="s">
        <v>16</v>
      </c>
      <c r="I237" s="17">
        <v>0.0155</v>
      </c>
      <c r="J237" s="17">
        <v>0.03</v>
      </c>
      <c r="K237" s="18">
        <v>268216.67</v>
      </c>
    </row>
    <row r="238" ht="33" spans="1:11">
      <c r="A238" s="10" t="s">
        <v>251</v>
      </c>
      <c r="B238" s="11">
        <v>363</v>
      </c>
      <c r="C238" s="12" t="s">
        <v>14</v>
      </c>
      <c r="D238" s="13">
        <v>44553</v>
      </c>
      <c r="E238" s="13">
        <v>44916</v>
      </c>
      <c r="F238" s="14">
        <v>30000000</v>
      </c>
      <c r="G238" s="12" t="s">
        <v>15</v>
      </c>
      <c r="H238" s="15" t="s">
        <v>16</v>
      </c>
      <c r="I238" s="17">
        <v>0.0155</v>
      </c>
      <c r="J238" s="17">
        <v>0.03</v>
      </c>
      <c r="K238" s="18">
        <v>402325</v>
      </c>
    </row>
    <row r="239" ht="33" spans="1:11">
      <c r="A239" s="10" t="s">
        <v>252</v>
      </c>
      <c r="B239" s="11">
        <v>363</v>
      </c>
      <c r="C239" s="12" t="s">
        <v>14</v>
      </c>
      <c r="D239" s="13">
        <v>44553</v>
      </c>
      <c r="E239" s="13">
        <v>44916</v>
      </c>
      <c r="F239" s="14">
        <v>48000000</v>
      </c>
      <c r="G239" s="12" t="s">
        <v>15</v>
      </c>
      <c r="H239" s="15" t="s">
        <v>16</v>
      </c>
      <c r="I239" s="17">
        <v>0.0155</v>
      </c>
      <c r="J239" s="17">
        <v>0.03</v>
      </c>
      <c r="K239" s="18">
        <v>643720</v>
      </c>
    </row>
    <row r="240" ht="33" spans="1:11">
      <c r="A240" s="10" t="s">
        <v>253</v>
      </c>
      <c r="B240" s="11">
        <v>363</v>
      </c>
      <c r="C240" s="12" t="s">
        <v>14</v>
      </c>
      <c r="D240" s="13">
        <v>44553</v>
      </c>
      <c r="E240" s="13">
        <v>44916</v>
      </c>
      <c r="F240" s="14">
        <v>50000000</v>
      </c>
      <c r="G240" s="12" t="s">
        <v>15</v>
      </c>
      <c r="H240" s="15" t="s">
        <v>16</v>
      </c>
      <c r="I240" s="17">
        <v>0.0155</v>
      </c>
      <c r="J240" s="17">
        <v>0.03</v>
      </c>
      <c r="K240" s="18">
        <v>670541.67</v>
      </c>
    </row>
    <row r="241" ht="33" spans="1:11">
      <c r="A241" s="10" t="s">
        <v>254</v>
      </c>
      <c r="B241" s="11">
        <v>362</v>
      </c>
      <c r="C241" s="12" t="s">
        <v>14</v>
      </c>
      <c r="D241" s="13">
        <v>44554</v>
      </c>
      <c r="E241" s="13">
        <v>44916</v>
      </c>
      <c r="F241" s="14">
        <v>100000000</v>
      </c>
      <c r="G241" s="12" t="s">
        <v>15</v>
      </c>
      <c r="H241" s="15" t="s">
        <v>16</v>
      </c>
      <c r="I241" s="17">
        <v>0.0155</v>
      </c>
      <c r="J241" s="17">
        <v>0.039</v>
      </c>
      <c r="K241" s="18">
        <v>2242388.89</v>
      </c>
    </row>
    <row r="242" ht="33" spans="1:11">
      <c r="A242" s="10" t="s">
        <v>255</v>
      </c>
      <c r="B242" s="11">
        <v>183</v>
      </c>
      <c r="C242" s="12" t="s">
        <v>14</v>
      </c>
      <c r="D242" s="13">
        <v>44733</v>
      </c>
      <c r="E242" s="13">
        <v>44916</v>
      </c>
      <c r="F242" s="14">
        <v>35000000</v>
      </c>
      <c r="G242" s="12" t="s">
        <v>15</v>
      </c>
      <c r="H242" s="15" t="s">
        <v>16</v>
      </c>
      <c r="I242" s="17">
        <v>0.0155</v>
      </c>
      <c r="J242" s="17">
        <v>0.037</v>
      </c>
      <c r="K242" s="18">
        <v>362950</v>
      </c>
    </row>
    <row r="243" ht="33" spans="1:11">
      <c r="A243" s="10" t="s">
        <v>256</v>
      </c>
      <c r="B243" s="11">
        <v>183</v>
      </c>
      <c r="C243" s="12" t="s">
        <v>14</v>
      </c>
      <c r="D243" s="13">
        <v>44733</v>
      </c>
      <c r="E243" s="13">
        <v>44916</v>
      </c>
      <c r="F243" s="14">
        <v>35000000</v>
      </c>
      <c r="G243" s="12" t="s">
        <v>15</v>
      </c>
      <c r="H243" s="15" t="s">
        <v>16</v>
      </c>
      <c r="I243" s="17">
        <v>0.0155</v>
      </c>
      <c r="J243" s="17">
        <v>0.037</v>
      </c>
      <c r="K243" s="18">
        <v>361170.83</v>
      </c>
    </row>
    <row r="244" ht="33" spans="1:11">
      <c r="A244" s="10" t="s">
        <v>257</v>
      </c>
      <c r="B244" s="11">
        <v>180</v>
      </c>
      <c r="C244" s="12" t="s">
        <v>14</v>
      </c>
      <c r="D244" s="13">
        <v>44736</v>
      </c>
      <c r="E244" s="13">
        <v>44916</v>
      </c>
      <c r="F244" s="14">
        <v>10000000</v>
      </c>
      <c r="G244" s="12" t="s">
        <v>15</v>
      </c>
      <c r="H244" s="15" t="s">
        <v>16</v>
      </c>
      <c r="I244" s="17">
        <v>0.0155</v>
      </c>
      <c r="J244" s="17">
        <v>0.037</v>
      </c>
      <c r="K244" s="18">
        <v>101500</v>
      </c>
    </row>
    <row r="245" ht="33" spans="1:11">
      <c r="A245" s="10" t="s">
        <v>258</v>
      </c>
      <c r="B245" s="11">
        <v>180</v>
      </c>
      <c r="C245" s="12" t="s">
        <v>14</v>
      </c>
      <c r="D245" s="13">
        <v>44736</v>
      </c>
      <c r="E245" s="13">
        <v>44916</v>
      </c>
      <c r="F245" s="14">
        <v>74000000</v>
      </c>
      <c r="G245" s="12" t="s">
        <v>15</v>
      </c>
      <c r="H245" s="15" t="s">
        <v>16</v>
      </c>
      <c r="I245" s="17">
        <v>0.0155</v>
      </c>
      <c r="J245" s="17">
        <v>0.036</v>
      </c>
      <c r="K245" s="18">
        <v>732600</v>
      </c>
    </row>
    <row r="246" ht="33" spans="1:11">
      <c r="A246" s="10" t="s">
        <v>259</v>
      </c>
      <c r="B246" s="11">
        <v>90</v>
      </c>
      <c r="C246" s="12" t="s">
        <v>14</v>
      </c>
      <c r="D246" s="13">
        <v>44826</v>
      </c>
      <c r="E246" s="13">
        <v>44916</v>
      </c>
      <c r="F246" s="14">
        <v>13000000</v>
      </c>
      <c r="G246" s="12" t="s">
        <v>15</v>
      </c>
      <c r="H246" s="15" t="s">
        <v>16</v>
      </c>
      <c r="I246" s="17">
        <v>0.0154</v>
      </c>
      <c r="J246" s="17">
        <v>0.034</v>
      </c>
      <c r="K246" s="18">
        <v>56225</v>
      </c>
    </row>
    <row r="247" ht="33" spans="1:11">
      <c r="A247" s="10" t="s">
        <v>260</v>
      </c>
      <c r="B247" s="11">
        <v>365</v>
      </c>
      <c r="C247" s="12" t="s">
        <v>14</v>
      </c>
      <c r="D247" s="13">
        <v>44552</v>
      </c>
      <c r="E247" s="13">
        <v>44917</v>
      </c>
      <c r="F247" s="14">
        <v>60000000</v>
      </c>
      <c r="G247" s="12" t="s">
        <v>15</v>
      </c>
      <c r="H247" s="15" t="s">
        <v>16</v>
      </c>
      <c r="I247" s="17">
        <v>0.0175</v>
      </c>
      <c r="J247" s="17">
        <v>0.0315</v>
      </c>
      <c r="K247" s="18">
        <v>778666.67</v>
      </c>
    </row>
    <row r="248" ht="33" spans="1:11">
      <c r="A248" s="10" t="s">
        <v>261</v>
      </c>
      <c r="B248" s="11">
        <v>364</v>
      </c>
      <c r="C248" s="12" t="s">
        <v>14</v>
      </c>
      <c r="D248" s="13">
        <v>44553</v>
      </c>
      <c r="E248" s="13">
        <v>44917</v>
      </c>
      <c r="F248" s="14">
        <v>40000000</v>
      </c>
      <c r="G248" s="12" t="s">
        <v>15</v>
      </c>
      <c r="H248" s="15" t="s">
        <v>16</v>
      </c>
      <c r="I248" s="17">
        <v>0.0155</v>
      </c>
      <c r="J248" s="17">
        <v>0.031</v>
      </c>
      <c r="K248" s="18">
        <v>578355.56</v>
      </c>
    </row>
    <row r="249" ht="33" spans="1:11">
      <c r="A249" s="10" t="s">
        <v>262</v>
      </c>
      <c r="B249" s="11">
        <v>364</v>
      </c>
      <c r="C249" s="12" t="s">
        <v>14</v>
      </c>
      <c r="D249" s="13">
        <v>44553</v>
      </c>
      <c r="E249" s="13">
        <v>44917</v>
      </c>
      <c r="F249" s="14">
        <v>50000000</v>
      </c>
      <c r="G249" s="12" t="s">
        <v>15</v>
      </c>
      <c r="H249" s="15" t="s">
        <v>16</v>
      </c>
      <c r="I249" s="17">
        <v>0.0155</v>
      </c>
      <c r="J249" s="17">
        <v>0.031</v>
      </c>
      <c r="K249" s="18">
        <v>722944.44</v>
      </c>
    </row>
    <row r="250" ht="33" spans="1:11">
      <c r="A250" s="10" t="s">
        <v>263</v>
      </c>
      <c r="B250" s="11">
        <v>363</v>
      </c>
      <c r="C250" s="12" t="s">
        <v>14</v>
      </c>
      <c r="D250" s="13">
        <v>44554</v>
      </c>
      <c r="E250" s="13">
        <v>44917</v>
      </c>
      <c r="F250" s="14">
        <v>10000000</v>
      </c>
      <c r="G250" s="12" t="s">
        <v>15</v>
      </c>
      <c r="H250" s="15" t="s">
        <v>16</v>
      </c>
      <c r="I250" s="17">
        <v>0.0155</v>
      </c>
      <c r="J250" s="17">
        <v>0.038</v>
      </c>
      <c r="K250" s="18">
        <v>214775</v>
      </c>
    </row>
    <row r="251" ht="33" spans="1:11">
      <c r="A251" s="10" t="s">
        <v>264</v>
      </c>
      <c r="B251" s="11">
        <v>363</v>
      </c>
      <c r="C251" s="12" t="s">
        <v>14</v>
      </c>
      <c r="D251" s="13">
        <v>44554</v>
      </c>
      <c r="E251" s="13">
        <v>44917</v>
      </c>
      <c r="F251" s="14">
        <v>10000000</v>
      </c>
      <c r="G251" s="12" t="s">
        <v>15</v>
      </c>
      <c r="H251" s="15" t="s">
        <v>16</v>
      </c>
      <c r="I251" s="17">
        <v>0.0155</v>
      </c>
      <c r="J251" s="17">
        <v>0.038</v>
      </c>
      <c r="K251" s="18">
        <v>214775</v>
      </c>
    </row>
    <row r="252" ht="33" spans="1:11">
      <c r="A252" s="10" t="s">
        <v>265</v>
      </c>
      <c r="B252" s="11">
        <v>360</v>
      </c>
      <c r="C252" s="12" t="s">
        <v>14</v>
      </c>
      <c r="D252" s="13">
        <v>44557</v>
      </c>
      <c r="E252" s="13">
        <v>44917</v>
      </c>
      <c r="F252" s="14">
        <v>33500000</v>
      </c>
      <c r="G252" s="12" t="s">
        <v>15</v>
      </c>
      <c r="H252" s="15" t="s">
        <v>16</v>
      </c>
      <c r="I252" s="17">
        <v>0.0155</v>
      </c>
      <c r="J252" s="17">
        <v>0.033</v>
      </c>
      <c r="K252" s="18">
        <v>546050</v>
      </c>
    </row>
    <row r="253" ht="33" spans="1:11">
      <c r="A253" s="10" t="s">
        <v>266</v>
      </c>
      <c r="B253" s="11">
        <v>361</v>
      </c>
      <c r="C253" s="12" t="s">
        <v>14</v>
      </c>
      <c r="D253" s="13">
        <v>44557</v>
      </c>
      <c r="E253" s="13">
        <v>44918</v>
      </c>
      <c r="F253" s="14">
        <v>50000000</v>
      </c>
      <c r="G253" s="12" t="s">
        <v>15</v>
      </c>
      <c r="H253" s="15" t="s">
        <v>16</v>
      </c>
      <c r="I253" s="17">
        <v>0.0155</v>
      </c>
      <c r="J253" s="17">
        <v>0.031</v>
      </c>
      <c r="K253" s="18">
        <v>716986.11</v>
      </c>
    </row>
    <row r="254" ht="33" spans="1:11">
      <c r="A254" s="10" t="s">
        <v>267</v>
      </c>
      <c r="B254" s="11">
        <v>95</v>
      </c>
      <c r="C254" s="12" t="s">
        <v>14</v>
      </c>
      <c r="D254" s="13">
        <v>44823</v>
      </c>
      <c r="E254" s="13">
        <v>44918</v>
      </c>
      <c r="F254" s="14">
        <v>50000000</v>
      </c>
      <c r="G254" s="12" t="s">
        <v>15</v>
      </c>
      <c r="H254" s="15" t="s">
        <v>16</v>
      </c>
      <c r="I254" s="17">
        <v>0.0154</v>
      </c>
      <c r="J254" s="17">
        <v>0.034</v>
      </c>
      <c r="K254" s="18">
        <v>228263.89</v>
      </c>
    </row>
    <row r="255" ht="33" spans="1:11">
      <c r="A255" s="10" t="s">
        <v>268</v>
      </c>
      <c r="B255" s="11">
        <v>91</v>
      </c>
      <c r="C255" s="12" t="s">
        <v>14</v>
      </c>
      <c r="D255" s="13">
        <v>44827</v>
      </c>
      <c r="E255" s="13">
        <v>44918</v>
      </c>
      <c r="F255" s="14">
        <v>80000000</v>
      </c>
      <c r="G255" s="12" t="s">
        <v>15</v>
      </c>
      <c r="H255" s="15" t="s">
        <v>16</v>
      </c>
      <c r="I255" s="17">
        <v>0.0154</v>
      </c>
      <c r="J255" s="17">
        <v>0.034</v>
      </c>
      <c r="K255" s="18">
        <v>349844.44</v>
      </c>
    </row>
    <row r="256" ht="33" spans="1:11">
      <c r="A256" s="10" t="s">
        <v>269</v>
      </c>
      <c r="B256" s="11">
        <v>91</v>
      </c>
      <c r="C256" s="12" t="s">
        <v>14</v>
      </c>
      <c r="D256" s="13">
        <v>44827</v>
      </c>
      <c r="E256" s="13">
        <v>44918</v>
      </c>
      <c r="F256" s="14">
        <v>148200000</v>
      </c>
      <c r="G256" s="12" t="s">
        <v>15</v>
      </c>
      <c r="H256" s="15" t="s">
        <v>16</v>
      </c>
      <c r="I256" s="17">
        <v>0.0154</v>
      </c>
      <c r="J256" s="17">
        <v>0.034</v>
      </c>
      <c r="K256" s="18">
        <v>648086.83</v>
      </c>
    </row>
    <row r="257" ht="33" spans="1:11">
      <c r="A257" s="10" t="s">
        <v>270</v>
      </c>
      <c r="B257" s="11">
        <v>364</v>
      </c>
      <c r="C257" s="12" t="s">
        <v>14</v>
      </c>
      <c r="D257" s="13">
        <v>44557</v>
      </c>
      <c r="E257" s="13">
        <v>44921</v>
      </c>
      <c r="F257" s="14">
        <v>68900000</v>
      </c>
      <c r="G257" s="12" t="s">
        <v>15</v>
      </c>
      <c r="H257" s="15" t="s">
        <v>16</v>
      </c>
      <c r="I257" s="17">
        <v>0.0155</v>
      </c>
      <c r="J257" s="17">
        <v>0.0375</v>
      </c>
      <c r="K257" s="18">
        <v>1449043.56</v>
      </c>
    </row>
    <row r="258" ht="33" spans="1:11">
      <c r="A258" s="10" t="s">
        <v>271</v>
      </c>
      <c r="B258" s="11">
        <v>362</v>
      </c>
      <c r="C258" s="12" t="s">
        <v>14</v>
      </c>
      <c r="D258" s="13">
        <v>44559</v>
      </c>
      <c r="E258" s="13">
        <v>44921</v>
      </c>
      <c r="F258" s="14">
        <v>50000000</v>
      </c>
      <c r="G258" s="12" t="s">
        <v>15</v>
      </c>
      <c r="H258" s="15" t="s">
        <v>16</v>
      </c>
      <c r="I258" s="17">
        <v>0.0155</v>
      </c>
      <c r="J258" s="17">
        <v>0.036</v>
      </c>
      <c r="K258" s="18">
        <v>970361.11</v>
      </c>
    </row>
    <row r="259" ht="33" spans="1:11">
      <c r="A259" s="10" t="s">
        <v>272</v>
      </c>
      <c r="B259" s="11">
        <v>362</v>
      </c>
      <c r="C259" s="12" t="s">
        <v>14</v>
      </c>
      <c r="D259" s="13">
        <v>44559</v>
      </c>
      <c r="E259" s="13">
        <v>44921</v>
      </c>
      <c r="F259" s="14">
        <v>70000000</v>
      </c>
      <c r="G259" s="12" t="s">
        <v>15</v>
      </c>
      <c r="H259" s="15" t="s">
        <v>16</v>
      </c>
      <c r="I259" s="17">
        <v>0.0155</v>
      </c>
      <c r="J259" s="17">
        <v>0.036</v>
      </c>
      <c r="K259" s="18">
        <v>1358505.56</v>
      </c>
    </row>
    <row r="260" ht="33" spans="1:11">
      <c r="A260" s="10" t="s">
        <v>273</v>
      </c>
      <c r="B260" s="11">
        <v>362</v>
      </c>
      <c r="C260" s="12" t="s">
        <v>14</v>
      </c>
      <c r="D260" s="13">
        <v>44559</v>
      </c>
      <c r="E260" s="13">
        <v>44921</v>
      </c>
      <c r="F260" s="14">
        <v>100000000</v>
      </c>
      <c r="G260" s="12" t="s">
        <v>15</v>
      </c>
      <c r="H260" s="15" t="s">
        <v>16</v>
      </c>
      <c r="I260" s="17">
        <v>0.0155</v>
      </c>
      <c r="J260" s="17">
        <v>0.036</v>
      </c>
      <c r="K260" s="18">
        <v>1940722.22</v>
      </c>
    </row>
    <row r="261" ht="33" spans="1:11">
      <c r="A261" s="10" t="s">
        <v>274</v>
      </c>
      <c r="B261" s="11">
        <v>362</v>
      </c>
      <c r="C261" s="12" t="s">
        <v>14</v>
      </c>
      <c r="D261" s="13">
        <v>44559</v>
      </c>
      <c r="E261" s="13">
        <v>44921</v>
      </c>
      <c r="F261" s="14">
        <v>75000000</v>
      </c>
      <c r="G261" s="12" t="s">
        <v>15</v>
      </c>
      <c r="H261" s="15" t="s">
        <v>16</v>
      </c>
      <c r="I261" s="17">
        <v>0.0155</v>
      </c>
      <c r="J261" s="17">
        <v>0.036</v>
      </c>
      <c r="K261" s="18">
        <v>1455541.67</v>
      </c>
    </row>
    <row r="262" ht="33" spans="1:11">
      <c r="A262" s="10" t="s">
        <v>275</v>
      </c>
      <c r="B262" s="11">
        <v>362</v>
      </c>
      <c r="C262" s="12" t="s">
        <v>14</v>
      </c>
      <c r="D262" s="13">
        <v>44559</v>
      </c>
      <c r="E262" s="13">
        <v>44921</v>
      </c>
      <c r="F262" s="14">
        <v>57000000</v>
      </c>
      <c r="G262" s="12" t="s">
        <v>15</v>
      </c>
      <c r="H262" s="15" t="s">
        <v>16</v>
      </c>
      <c r="I262" s="17">
        <v>0.0155</v>
      </c>
      <c r="J262" s="17">
        <v>0.036</v>
      </c>
      <c r="K262" s="18">
        <v>1106211.67</v>
      </c>
    </row>
    <row r="263" ht="33" spans="1:11">
      <c r="A263" s="10" t="s">
        <v>276</v>
      </c>
      <c r="B263" s="11">
        <v>362</v>
      </c>
      <c r="C263" s="12" t="s">
        <v>14</v>
      </c>
      <c r="D263" s="13">
        <v>44559</v>
      </c>
      <c r="E263" s="13">
        <v>44921</v>
      </c>
      <c r="F263" s="14">
        <v>150000000</v>
      </c>
      <c r="G263" s="12" t="s">
        <v>15</v>
      </c>
      <c r="H263" s="15" t="s">
        <v>16</v>
      </c>
      <c r="I263" s="17">
        <v>0.0155</v>
      </c>
      <c r="J263" s="17">
        <v>0.036</v>
      </c>
      <c r="K263" s="18">
        <v>2911083.33</v>
      </c>
    </row>
    <row r="264" ht="33" spans="1:11">
      <c r="A264" s="10" t="s">
        <v>277</v>
      </c>
      <c r="B264" s="11">
        <v>362</v>
      </c>
      <c r="C264" s="12" t="s">
        <v>14</v>
      </c>
      <c r="D264" s="13">
        <v>44559</v>
      </c>
      <c r="E264" s="13">
        <v>44921</v>
      </c>
      <c r="F264" s="14">
        <v>50000000</v>
      </c>
      <c r="G264" s="12" t="s">
        <v>15</v>
      </c>
      <c r="H264" s="15" t="s">
        <v>16</v>
      </c>
      <c r="I264" s="17">
        <v>0.0155</v>
      </c>
      <c r="J264" s="17">
        <v>0.036</v>
      </c>
      <c r="K264" s="18">
        <v>970361.11</v>
      </c>
    </row>
    <row r="265" ht="33" spans="1:11">
      <c r="A265" s="10" t="s">
        <v>278</v>
      </c>
      <c r="B265" s="11">
        <v>362</v>
      </c>
      <c r="C265" s="12" t="s">
        <v>14</v>
      </c>
      <c r="D265" s="13">
        <v>44559</v>
      </c>
      <c r="E265" s="13">
        <v>44921</v>
      </c>
      <c r="F265" s="14">
        <v>13000000</v>
      </c>
      <c r="G265" s="12" t="s">
        <v>15</v>
      </c>
      <c r="H265" s="15" t="s">
        <v>16</v>
      </c>
      <c r="I265" s="17">
        <v>0.0155</v>
      </c>
      <c r="J265" s="17">
        <v>0.036</v>
      </c>
      <c r="K265" s="18">
        <v>252293.89</v>
      </c>
    </row>
    <row r="266" ht="33" spans="1:11">
      <c r="A266" s="10" t="s">
        <v>279</v>
      </c>
      <c r="B266" s="11">
        <v>361</v>
      </c>
      <c r="C266" s="12" t="s">
        <v>14</v>
      </c>
      <c r="D266" s="13">
        <v>44560</v>
      </c>
      <c r="E266" s="13">
        <v>44921</v>
      </c>
      <c r="F266" s="14">
        <v>60000000</v>
      </c>
      <c r="G266" s="12" t="s">
        <v>15</v>
      </c>
      <c r="H266" s="15" t="s">
        <v>16</v>
      </c>
      <c r="I266" s="17">
        <v>0.0155</v>
      </c>
      <c r="J266" s="17">
        <v>0.036</v>
      </c>
      <c r="K266" s="18">
        <v>1161216.67</v>
      </c>
    </row>
    <row r="267" ht="33" spans="1:11">
      <c r="A267" s="10" t="s">
        <v>280</v>
      </c>
      <c r="B267" s="11">
        <v>361</v>
      </c>
      <c r="C267" s="12" t="s">
        <v>14</v>
      </c>
      <c r="D267" s="13">
        <v>44560</v>
      </c>
      <c r="E267" s="13">
        <v>44921</v>
      </c>
      <c r="F267" s="14">
        <v>10000000</v>
      </c>
      <c r="G267" s="12" t="s">
        <v>15</v>
      </c>
      <c r="H267" s="15" t="s">
        <v>16</v>
      </c>
      <c r="I267" s="17">
        <v>0.0155</v>
      </c>
      <c r="J267" s="17">
        <v>0.036</v>
      </c>
      <c r="K267" s="18">
        <v>193536.11</v>
      </c>
    </row>
    <row r="268" ht="33" spans="1:11">
      <c r="A268" s="10" t="s">
        <v>281</v>
      </c>
      <c r="B268" s="11">
        <v>361</v>
      </c>
      <c r="C268" s="12" t="s">
        <v>14</v>
      </c>
      <c r="D268" s="13">
        <v>44560</v>
      </c>
      <c r="E268" s="13">
        <v>44921</v>
      </c>
      <c r="F268" s="14">
        <v>12000000</v>
      </c>
      <c r="G268" s="12" t="s">
        <v>15</v>
      </c>
      <c r="H268" s="15" t="s">
        <v>16</v>
      </c>
      <c r="I268" s="17">
        <v>0.0155</v>
      </c>
      <c r="J268" s="17">
        <v>0.036</v>
      </c>
      <c r="K268" s="18">
        <v>232243.33</v>
      </c>
    </row>
    <row r="269" ht="33" spans="1:11">
      <c r="A269" s="10" t="s">
        <v>282</v>
      </c>
      <c r="B269" s="11">
        <v>182</v>
      </c>
      <c r="C269" s="12" t="s">
        <v>14</v>
      </c>
      <c r="D269" s="13">
        <v>44739</v>
      </c>
      <c r="E269" s="13">
        <v>44921</v>
      </c>
      <c r="F269" s="14">
        <v>35000000</v>
      </c>
      <c r="G269" s="12" t="s">
        <v>15</v>
      </c>
      <c r="H269" s="15" t="s">
        <v>16</v>
      </c>
      <c r="I269" s="17">
        <v>0.0155</v>
      </c>
      <c r="J269" s="17">
        <v>0.037</v>
      </c>
      <c r="K269" s="18">
        <v>359197.22</v>
      </c>
    </row>
    <row r="270" ht="33" spans="1:11">
      <c r="A270" s="10" t="s">
        <v>283</v>
      </c>
      <c r="B270" s="11">
        <v>91</v>
      </c>
      <c r="C270" s="12" t="s">
        <v>14</v>
      </c>
      <c r="D270" s="13">
        <v>44830</v>
      </c>
      <c r="E270" s="13">
        <v>44921</v>
      </c>
      <c r="F270" s="14">
        <v>65000000</v>
      </c>
      <c r="G270" s="12" t="s">
        <v>15</v>
      </c>
      <c r="H270" s="15" t="s">
        <v>16</v>
      </c>
      <c r="I270" s="17">
        <v>0.0154</v>
      </c>
      <c r="J270" s="17">
        <v>0.037</v>
      </c>
      <c r="K270" s="18">
        <v>333540.28</v>
      </c>
    </row>
    <row r="271" ht="33" spans="1:11">
      <c r="A271" s="10" t="s">
        <v>284</v>
      </c>
      <c r="B271" s="11">
        <v>91</v>
      </c>
      <c r="C271" s="12" t="s">
        <v>14</v>
      </c>
      <c r="D271" s="13">
        <v>44830</v>
      </c>
      <c r="E271" s="13">
        <v>44921</v>
      </c>
      <c r="F271" s="14">
        <v>100000000</v>
      </c>
      <c r="G271" s="12" t="s">
        <v>15</v>
      </c>
      <c r="H271" s="15" t="s">
        <v>16</v>
      </c>
      <c r="I271" s="17">
        <v>0.0154</v>
      </c>
      <c r="J271" s="17">
        <v>0.037</v>
      </c>
      <c r="K271" s="18">
        <v>513138.89</v>
      </c>
    </row>
    <row r="272" ht="33" spans="1:11">
      <c r="A272" s="10" t="s">
        <v>285</v>
      </c>
      <c r="B272" s="11">
        <v>90</v>
      </c>
      <c r="C272" s="12" t="s">
        <v>14</v>
      </c>
      <c r="D272" s="13">
        <v>44831</v>
      </c>
      <c r="E272" s="13">
        <v>44921</v>
      </c>
      <c r="F272" s="14">
        <v>500000000</v>
      </c>
      <c r="G272" s="12" t="s">
        <v>15</v>
      </c>
      <c r="H272" s="15" t="s">
        <v>16</v>
      </c>
      <c r="I272" s="17">
        <v>0.0154</v>
      </c>
      <c r="J272" s="17">
        <v>0.039</v>
      </c>
      <c r="K272" s="18">
        <v>2787500</v>
      </c>
    </row>
    <row r="273" ht="33" spans="1:11">
      <c r="A273" s="10" t="s">
        <v>286</v>
      </c>
      <c r="B273" s="11">
        <v>60</v>
      </c>
      <c r="C273" s="12" t="s">
        <v>14</v>
      </c>
      <c r="D273" s="13">
        <v>44861</v>
      </c>
      <c r="E273" s="13">
        <v>44921</v>
      </c>
      <c r="F273" s="14">
        <v>20000000</v>
      </c>
      <c r="G273" s="12" t="s">
        <v>15</v>
      </c>
      <c r="H273" s="15" t="s">
        <v>16</v>
      </c>
      <c r="I273" s="17">
        <v>0.01485</v>
      </c>
      <c r="J273" s="17">
        <v>0.0335</v>
      </c>
      <c r="K273" s="18">
        <v>57833.33</v>
      </c>
    </row>
    <row r="274" ht="33" spans="1:11">
      <c r="A274" s="10" t="s">
        <v>287</v>
      </c>
      <c r="B274" s="11">
        <v>363</v>
      </c>
      <c r="C274" s="12" t="s">
        <v>14</v>
      </c>
      <c r="D274" s="13">
        <v>44559</v>
      </c>
      <c r="E274" s="13">
        <v>44922</v>
      </c>
      <c r="F274" s="14">
        <v>23000000</v>
      </c>
      <c r="G274" s="12" t="s">
        <v>15</v>
      </c>
      <c r="H274" s="15" t="s">
        <v>16</v>
      </c>
      <c r="I274" s="17">
        <v>0.0155</v>
      </c>
      <c r="J274" s="17">
        <v>0.036</v>
      </c>
      <c r="K274" s="18">
        <v>459195</v>
      </c>
    </row>
    <row r="275" ht="33" spans="1:11">
      <c r="A275" s="10" t="s">
        <v>288</v>
      </c>
      <c r="B275" s="11">
        <v>362</v>
      </c>
      <c r="C275" s="12" t="s">
        <v>14</v>
      </c>
      <c r="D275" s="13">
        <v>44560</v>
      </c>
      <c r="E275" s="13">
        <v>44922</v>
      </c>
      <c r="F275" s="14">
        <v>50000000</v>
      </c>
      <c r="G275" s="12" t="s">
        <v>15</v>
      </c>
      <c r="H275" s="15" t="s">
        <v>16</v>
      </c>
      <c r="I275" s="17">
        <v>0.0155</v>
      </c>
      <c r="J275" s="17">
        <v>0.037</v>
      </c>
      <c r="K275" s="18">
        <v>1020638.89</v>
      </c>
    </row>
    <row r="276" ht="33" spans="1:11">
      <c r="A276" s="10" t="s">
        <v>289</v>
      </c>
      <c r="B276" s="11">
        <v>362</v>
      </c>
      <c r="C276" s="12" t="s">
        <v>14</v>
      </c>
      <c r="D276" s="13">
        <v>44560</v>
      </c>
      <c r="E276" s="13">
        <v>44922</v>
      </c>
      <c r="F276" s="14">
        <v>50000000</v>
      </c>
      <c r="G276" s="12" t="s">
        <v>15</v>
      </c>
      <c r="H276" s="15" t="s">
        <v>16</v>
      </c>
      <c r="I276" s="17">
        <v>0.0155</v>
      </c>
      <c r="J276" s="17">
        <v>0.037</v>
      </c>
      <c r="K276" s="18">
        <v>1020638.89</v>
      </c>
    </row>
    <row r="277" ht="33" spans="1:11">
      <c r="A277" s="10" t="s">
        <v>290</v>
      </c>
      <c r="B277" s="11">
        <v>361</v>
      </c>
      <c r="C277" s="12" t="s">
        <v>14</v>
      </c>
      <c r="D277" s="13">
        <v>44561</v>
      </c>
      <c r="E277" s="13">
        <v>44922</v>
      </c>
      <c r="F277" s="14">
        <v>20000000</v>
      </c>
      <c r="G277" s="12" t="s">
        <v>15</v>
      </c>
      <c r="H277" s="15" t="s">
        <v>16</v>
      </c>
      <c r="I277" s="17">
        <v>0.0155</v>
      </c>
      <c r="J277" s="17">
        <v>0.036</v>
      </c>
      <c r="K277" s="18">
        <v>387072.22</v>
      </c>
    </row>
    <row r="278" ht="33" spans="1:11">
      <c r="A278" s="10" t="s">
        <v>291</v>
      </c>
      <c r="B278" s="11">
        <v>361</v>
      </c>
      <c r="C278" s="12" t="s">
        <v>14</v>
      </c>
      <c r="D278" s="13">
        <v>44561</v>
      </c>
      <c r="E278" s="13">
        <v>44922</v>
      </c>
      <c r="F278" s="14">
        <v>10000000</v>
      </c>
      <c r="G278" s="12" t="s">
        <v>15</v>
      </c>
      <c r="H278" s="15" t="s">
        <v>16</v>
      </c>
      <c r="I278" s="17">
        <v>0.0155</v>
      </c>
      <c r="J278" s="17">
        <v>0.036</v>
      </c>
      <c r="K278" s="18">
        <v>193536.11</v>
      </c>
    </row>
    <row r="279" ht="33" spans="1:11">
      <c r="A279" s="10" t="s">
        <v>292</v>
      </c>
      <c r="B279" s="11">
        <v>347</v>
      </c>
      <c r="C279" s="12" t="s">
        <v>14</v>
      </c>
      <c r="D279" s="13">
        <v>44575</v>
      </c>
      <c r="E279" s="13">
        <v>44922</v>
      </c>
      <c r="F279" s="14">
        <v>50000000</v>
      </c>
      <c r="G279" s="12" t="s">
        <v>15</v>
      </c>
      <c r="H279" s="15" t="s">
        <v>293</v>
      </c>
      <c r="I279" s="17">
        <v>0.0155</v>
      </c>
      <c r="J279" s="17">
        <v>0.037</v>
      </c>
      <c r="K279" s="18">
        <v>1012083.33</v>
      </c>
    </row>
    <row r="280" ht="33" spans="1:11">
      <c r="A280" s="10" t="s">
        <v>294</v>
      </c>
      <c r="B280" s="11">
        <v>337</v>
      </c>
      <c r="C280" s="12" t="s">
        <v>14</v>
      </c>
      <c r="D280" s="13">
        <v>44585</v>
      </c>
      <c r="E280" s="13">
        <v>44922</v>
      </c>
      <c r="F280" s="14">
        <v>12000000</v>
      </c>
      <c r="G280" s="12" t="s">
        <v>15</v>
      </c>
      <c r="H280" s="15" t="s">
        <v>16</v>
      </c>
      <c r="I280" s="17">
        <v>0.0155</v>
      </c>
      <c r="J280" s="17">
        <v>0.037</v>
      </c>
      <c r="K280" s="18">
        <v>234776.67</v>
      </c>
    </row>
    <row r="281" ht="33" spans="1:11">
      <c r="A281" s="10" t="s">
        <v>295</v>
      </c>
      <c r="B281" s="11">
        <v>321</v>
      </c>
      <c r="C281" s="12" t="s">
        <v>14</v>
      </c>
      <c r="D281" s="13">
        <v>44601</v>
      </c>
      <c r="E281" s="13">
        <v>44922</v>
      </c>
      <c r="F281" s="14">
        <v>15000000</v>
      </c>
      <c r="G281" s="12" t="s">
        <v>15</v>
      </c>
      <c r="H281" s="15" t="s">
        <v>16</v>
      </c>
      <c r="I281" s="17">
        <v>0.0155</v>
      </c>
      <c r="J281" s="17">
        <v>0.0387</v>
      </c>
      <c r="K281" s="18">
        <v>294250</v>
      </c>
    </row>
    <row r="282" ht="33" spans="1:11">
      <c r="A282" s="10" t="s">
        <v>296</v>
      </c>
      <c r="B282" s="11">
        <v>183</v>
      </c>
      <c r="C282" s="12" t="s">
        <v>14</v>
      </c>
      <c r="D282" s="13">
        <v>44739</v>
      </c>
      <c r="E282" s="13">
        <v>44922</v>
      </c>
      <c r="F282" s="14">
        <v>40000000</v>
      </c>
      <c r="G282" s="12" t="s">
        <v>15</v>
      </c>
      <c r="H282" s="15" t="s">
        <v>16</v>
      </c>
      <c r="I282" s="17">
        <v>0.0155</v>
      </c>
      <c r="J282" s="17">
        <v>0.038</v>
      </c>
      <c r="K282" s="18">
        <v>433100</v>
      </c>
    </row>
    <row r="283" ht="33" spans="1:11">
      <c r="A283" s="10" t="s">
        <v>297</v>
      </c>
      <c r="B283" s="11">
        <v>75</v>
      </c>
      <c r="C283" s="12" t="s">
        <v>14</v>
      </c>
      <c r="D283" s="13">
        <v>44847</v>
      </c>
      <c r="E283" s="13">
        <v>44922</v>
      </c>
      <c r="F283" s="14">
        <v>300000000</v>
      </c>
      <c r="G283" s="12" t="s">
        <v>15</v>
      </c>
      <c r="H283" s="15" t="s">
        <v>16</v>
      </c>
      <c r="I283" s="17">
        <v>0.01485</v>
      </c>
      <c r="J283" s="17">
        <v>0.031</v>
      </c>
      <c r="K283" s="18">
        <v>971875</v>
      </c>
    </row>
    <row r="284" ht="33" spans="1:11">
      <c r="A284" s="10" t="s">
        <v>298</v>
      </c>
      <c r="B284" s="11">
        <v>365</v>
      </c>
      <c r="C284" s="12" t="s">
        <v>14</v>
      </c>
      <c r="D284" s="13">
        <v>44558</v>
      </c>
      <c r="E284" s="13">
        <v>44923</v>
      </c>
      <c r="F284" s="14">
        <v>55000000</v>
      </c>
      <c r="G284" s="12" t="s">
        <v>15</v>
      </c>
      <c r="H284" s="15" t="s">
        <v>16</v>
      </c>
      <c r="I284" s="17">
        <v>0.0175</v>
      </c>
      <c r="J284" s="17">
        <v>0.0385</v>
      </c>
      <c r="K284" s="18">
        <v>1104125</v>
      </c>
    </row>
    <row r="285" ht="33" spans="1:11">
      <c r="A285" s="10" t="s">
        <v>299</v>
      </c>
      <c r="B285" s="11">
        <v>363</v>
      </c>
      <c r="C285" s="12" t="s">
        <v>14</v>
      </c>
      <c r="D285" s="13">
        <v>44560</v>
      </c>
      <c r="E285" s="13">
        <v>44923</v>
      </c>
      <c r="F285" s="14">
        <v>20000000</v>
      </c>
      <c r="G285" s="12" t="s">
        <v>15</v>
      </c>
      <c r="H285" s="15" t="s">
        <v>16</v>
      </c>
      <c r="I285" s="17">
        <v>0.0155</v>
      </c>
      <c r="J285" s="17">
        <v>0.031</v>
      </c>
      <c r="K285" s="18">
        <v>288383.33</v>
      </c>
    </row>
    <row r="286" ht="33" spans="1:11">
      <c r="A286" s="10" t="s">
        <v>300</v>
      </c>
      <c r="B286" s="11">
        <v>91</v>
      </c>
      <c r="C286" s="12" t="s">
        <v>14</v>
      </c>
      <c r="D286" s="13">
        <v>44832</v>
      </c>
      <c r="E286" s="13">
        <v>44923</v>
      </c>
      <c r="F286" s="14">
        <v>25000000</v>
      </c>
      <c r="G286" s="12" t="s">
        <v>15</v>
      </c>
      <c r="H286" s="15" t="s">
        <v>16</v>
      </c>
      <c r="I286" s="17">
        <v>0.0154</v>
      </c>
      <c r="J286" s="17">
        <v>0.034</v>
      </c>
      <c r="K286" s="18">
        <v>113118.06</v>
      </c>
    </row>
    <row r="287" ht="33" spans="1:11">
      <c r="A287" s="10" t="s">
        <v>301</v>
      </c>
      <c r="B287" s="11">
        <v>72</v>
      </c>
      <c r="C287" s="12" t="s">
        <v>14</v>
      </c>
      <c r="D287" s="13">
        <v>44851</v>
      </c>
      <c r="E287" s="13">
        <v>44923</v>
      </c>
      <c r="F287" s="14">
        <v>30000000</v>
      </c>
      <c r="G287" s="12" t="s">
        <v>15</v>
      </c>
      <c r="H287" s="15" t="s">
        <v>16</v>
      </c>
      <c r="I287" s="17">
        <v>0.01485</v>
      </c>
      <c r="J287" s="17">
        <v>0.0345</v>
      </c>
      <c r="K287" s="18">
        <v>107100</v>
      </c>
    </row>
    <row r="288" ht="33" spans="1:11">
      <c r="A288" s="10" t="s">
        <v>302</v>
      </c>
      <c r="B288" s="11">
        <v>365</v>
      </c>
      <c r="C288" s="12" t="s">
        <v>14</v>
      </c>
      <c r="D288" s="13">
        <v>44559</v>
      </c>
      <c r="E288" s="13">
        <v>44924</v>
      </c>
      <c r="F288" s="14">
        <v>30000000</v>
      </c>
      <c r="G288" s="12" t="s">
        <v>15</v>
      </c>
      <c r="H288" s="15" t="s">
        <v>16</v>
      </c>
      <c r="I288" s="17">
        <v>0.0175</v>
      </c>
      <c r="J288" s="17">
        <v>0.036</v>
      </c>
      <c r="K288" s="18">
        <v>526208.33</v>
      </c>
    </row>
    <row r="289" ht="33" spans="1:11">
      <c r="A289" s="10" t="s">
        <v>303</v>
      </c>
      <c r="B289" s="11">
        <v>364</v>
      </c>
      <c r="C289" s="12" t="s">
        <v>14</v>
      </c>
      <c r="D289" s="13">
        <v>44560</v>
      </c>
      <c r="E289" s="13">
        <v>44924</v>
      </c>
      <c r="F289" s="14">
        <v>50000000</v>
      </c>
      <c r="G289" s="12" t="s">
        <v>15</v>
      </c>
      <c r="H289" s="15" t="s">
        <v>16</v>
      </c>
      <c r="I289" s="17">
        <v>0.0155</v>
      </c>
      <c r="J289" s="17">
        <v>0.039</v>
      </c>
      <c r="K289" s="18">
        <v>1127388.89</v>
      </c>
    </row>
    <row r="290" ht="33" spans="1:11">
      <c r="A290" s="10" t="s">
        <v>304</v>
      </c>
      <c r="B290" s="11">
        <v>363</v>
      </c>
      <c r="C290" s="12" t="s">
        <v>14</v>
      </c>
      <c r="D290" s="13">
        <v>44561</v>
      </c>
      <c r="E290" s="13">
        <v>44924</v>
      </c>
      <c r="F290" s="14">
        <v>43000000</v>
      </c>
      <c r="G290" s="12" t="s">
        <v>15</v>
      </c>
      <c r="H290" s="15" t="s">
        <v>16</v>
      </c>
      <c r="I290" s="17">
        <v>0.0155</v>
      </c>
      <c r="J290" s="17">
        <v>0.034</v>
      </c>
      <c r="K290" s="18">
        <v>771778.33</v>
      </c>
    </row>
    <row r="291" ht="33" spans="1:11">
      <c r="A291" s="10" t="s">
        <v>305</v>
      </c>
      <c r="B291" s="11">
        <v>311</v>
      </c>
      <c r="C291" s="12" t="s">
        <v>14</v>
      </c>
      <c r="D291" s="13">
        <v>44613</v>
      </c>
      <c r="E291" s="13">
        <v>44924</v>
      </c>
      <c r="F291" s="14">
        <v>35000000</v>
      </c>
      <c r="G291" s="12" t="s">
        <v>15</v>
      </c>
      <c r="H291" s="15" t="s">
        <v>16</v>
      </c>
      <c r="I291" s="17">
        <v>0.0155</v>
      </c>
      <c r="J291" s="17">
        <v>0.035</v>
      </c>
      <c r="K291" s="18">
        <v>553320.83</v>
      </c>
    </row>
    <row r="292" ht="33" spans="1:11">
      <c r="A292" s="10" t="s">
        <v>306</v>
      </c>
      <c r="B292" s="11">
        <v>181</v>
      </c>
      <c r="C292" s="12" t="s">
        <v>14</v>
      </c>
      <c r="D292" s="13">
        <v>44743</v>
      </c>
      <c r="E292" s="13">
        <v>44924</v>
      </c>
      <c r="F292" s="14">
        <v>100000000</v>
      </c>
      <c r="G292" s="12" t="s">
        <v>15</v>
      </c>
      <c r="H292" s="15" t="s">
        <v>293</v>
      </c>
      <c r="I292" s="17">
        <v>0.0155</v>
      </c>
      <c r="J292" s="17">
        <v>0.037</v>
      </c>
      <c r="K292" s="18">
        <v>1050805.56</v>
      </c>
    </row>
    <row r="293" ht="33" spans="1:11">
      <c r="A293" s="10" t="s">
        <v>307</v>
      </c>
      <c r="B293" s="11">
        <v>153</v>
      </c>
      <c r="C293" s="12" t="s">
        <v>14</v>
      </c>
      <c r="D293" s="13">
        <v>44771</v>
      </c>
      <c r="E293" s="13">
        <v>44924</v>
      </c>
      <c r="F293" s="14">
        <v>30000000</v>
      </c>
      <c r="G293" s="12" t="s">
        <v>15</v>
      </c>
      <c r="H293" s="15" t="s">
        <v>16</v>
      </c>
      <c r="I293" s="17">
        <v>0.0154</v>
      </c>
      <c r="J293" s="17">
        <v>0.035</v>
      </c>
      <c r="K293" s="18">
        <v>233325</v>
      </c>
    </row>
    <row r="294" ht="33" spans="1:11">
      <c r="A294" s="10" t="s">
        <v>308</v>
      </c>
      <c r="B294" s="11">
        <v>134</v>
      </c>
      <c r="C294" s="12" t="s">
        <v>14</v>
      </c>
      <c r="D294" s="13">
        <v>44790</v>
      </c>
      <c r="E294" s="13">
        <v>44924</v>
      </c>
      <c r="F294" s="14">
        <v>30000000</v>
      </c>
      <c r="G294" s="12" t="s">
        <v>15</v>
      </c>
      <c r="H294" s="15" t="s">
        <v>16</v>
      </c>
      <c r="I294" s="17">
        <v>0.0154</v>
      </c>
      <c r="J294" s="17">
        <v>0.0345</v>
      </c>
      <c r="K294" s="18">
        <v>198766.67</v>
      </c>
    </row>
    <row r="295" ht="33" spans="1:11">
      <c r="A295" s="10" t="s">
        <v>309</v>
      </c>
      <c r="B295" s="11">
        <v>65</v>
      </c>
      <c r="C295" s="12" t="s">
        <v>14</v>
      </c>
      <c r="D295" s="13">
        <v>44859</v>
      </c>
      <c r="E295" s="13">
        <v>44924</v>
      </c>
      <c r="F295" s="14">
        <v>40000000</v>
      </c>
      <c r="G295" s="12" t="s">
        <v>15</v>
      </c>
      <c r="H295" s="15" t="s">
        <v>16</v>
      </c>
      <c r="I295" s="17">
        <v>0.01485</v>
      </c>
      <c r="J295" s="17">
        <v>0.0345</v>
      </c>
      <c r="K295" s="18">
        <v>133250</v>
      </c>
    </row>
    <row r="296" ht="33" spans="1:11">
      <c r="A296" s="10" t="s">
        <v>310</v>
      </c>
      <c r="B296" s="11">
        <v>365</v>
      </c>
      <c r="C296" s="12" t="s">
        <v>14</v>
      </c>
      <c r="D296" s="13">
        <v>44560</v>
      </c>
      <c r="E296" s="13">
        <v>44925</v>
      </c>
      <c r="F296" s="14">
        <v>50000000</v>
      </c>
      <c r="G296" s="12" t="s">
        <v>15</v>
      </c>
      <c r="H296" s="15" t="s">
        <v>16</v>
      </c>
      <c r="I296" s="17">
        <v>0.0175</v>
      </c>
      <c r="J296" s="17">
        <v>0.039</v>
      </c>
      <c r="K296" s="18">
        <v>1029097.22</v>
      </c>
    </row>
    <row r="297" ht="33" spans="1:11">
      <c r="A297" s="10" t="s">
        <v>311</v>
      </c>
      <c r="B297" s="11">
        <v>364</v>
      </c>
      <c r="C297" s="12" t="s">
        <v>14</v>
      </c>
      <c r="D297" s="13">
        <v>44561</v>
      </c>
      <c r="E297" s="13">
        <v>44925</v>
      </c>
      <c r="F297" s="14">
        <v>100000000</v>
      </c>
      <c r="G297" s="12" t="s">
        <v>15</v>
      </c>
      <c r="H297" s="15" t="s">
        <v>16</v>
      </c>
      <c r="I297" s="17">
        <v>0.0155</v>
      </c>
      <c r="J297" s="17">
        <v>0.0375</v>
      </c>
      <c r="K297" s="18">
        <v>2103111.11</v>
      </c>
    </row>
    <row r="298" ht="33" spans="1:11">
      <c r="A298" s="10" t="s">
        <v>312</v>
      </c>
      <c r="B298" s="11">
        <v>364</v>
      </c>
      <c r="C298" s="12" t="s">
        <v>14</v>
      </c>
      <c r="D298" s="13">
        <v>44561</v>
      </c>
      <c r="E298" s="13">
        <v>44925</v>
      </c>
      <c r="F298" s="14">
        <v>40000000</v>
      </c>
      <c r="G298" s="12" t="s">
        <v>15</v>
      </c>
      <c r="H298" s="15" t="s">
        <v>16</v>
      </c>
      <c r="I298" s="17">
        <v>0.0155</v>
      </c>
      <c r="J298" s="17">
        <v>0.0375</v>
      </c>
      <c r="K298" s="18">
        <v>841244.44</v>
      </c>
    </row>
    <row r="299" ht="33" spans="1:11">
      <c r="A299" s="10" t="s">
        <v>313</v>
      </c>
      <c r="B299" s="11">
        <v>364</v>
      </c>
      <c r="C299" s="12" t="s">
        <v>14</v>
      </c>
      <c r="D299" s="13">
        <v>44561</v>
      </c>
      <c r="E299" s="13">
        <v>44925</v>
      </c>
      <c r="F299" s="14">
        <v>30000000</v>
      </c>
      <c r="G299" s="12" t="s">
        <v>15</v>
      </c>
      <c r="H299" s="15" t="s">
        <v>16</v>
      </c>
      <c r="I299" s="17">
        <v>0.0155</v>
      </c>
      <c r="J299" s="17">
        <v>0.0375</v>
      </c>
      <c r="K299" s="18">
        <v>630933.33</v>
      </c>
    </row>
    <row r="300" ht="33" spans="1:11">
      <c r="A300" s="10" t="s">
        <v>314</v>
      </c>
      <c r="B300" s="11">
        <v>347</v>
      </c>
      <c r="C300" s="12" t="s">
        <v>14</v>
      </c>
      <c r="D300" s="13">
        <v>44578</v>
      </c>
      <c r="E300" s="13">
        <v>44925</v>
      </c>
      <c r="F300" s="14">
        <v>33000000</v>
      </c>
      <c r="G300" s="12" t="s">
        <v>15</v>
      </c>
      <c r="H300" s="15" t="s">
        <v>16</v>
      </c>
      <c r="I300" s="17">
        <v>0.0155</v>
      </c>
      <c r="J300" s="17">
        <v>0.0375</v>
      </c>
      <c r="K300" s="18">
        <v>661613.33</v>
      </c>
    </row>
    <row r="301" ht="33" spans="1:11">
      <c r="A301" s="10" t="s">
        <v>315</v>
      </c>
      <c r="B301" s="11">
        <v>305</v>
      </c>
      <c r="C301" s="12" t="s">
        <v>14</v>
      </c>
      <c r="D301" s="13">
        <v>44620</v>
      </c>
      <c r="E301" s="13">
        <v>44925</v>
      </c>
      <c r="F301" s="14">
        <v>6000000</v>
      </c>
      <c r="G301" s="12" t="s">
        <v>15</v>
      </c>
      <c r="H301" s="15" t="s">
        <v>16</v>
      </c>
      <c r="I301" s="17">
        <v>0.0155</v>
      </c>
      <c r="J301" s="17">
        <v>0.035</v>
      </c>
      <c r="K301" s="18">
        <v>93025</v>
      </c>
    </row>
    <row r="302" ht="33" spans="1:11">
      <c r="A302" s="10" t="s">
        <v>316</v>
      </c>
      <c r="B302" s="11">
        <v>183</v>
      </c>
      <c r="C302" s="12" t="s">
        <v>14</v>
      </c>
      <c r="D302" s="13">
        <v>44742</v>
      </c>
      <c r="E302" s="13">
        <v>44925</v>
      </c>
      <c r="F302" s="14">
        <v>300000000</v>
      </c>
      <c r="G302" s="12" t="s">
        <v>15</v>
      </c>
      <c r="H302" s="15" t="s">
        <v>16</v>
      </c>
      <c r="I302" s="17">
        <v>0.0155</v>
      </c>
      <c r="J302" s="17">
        <v>0.0355</v>
      </c>
      <c r="K302" s="18">
        <v>2867000</v>
      </c>
    </row>
    <row r="303" ht="33" spans="1:11">
      <c r="A303" s="10" t="s">
        <v>317</v>
      </c>
      <c r="B303" s="11">
        <v>155</v>
      </c>
      <c r="C303" s="12" t="s">
        <v>14</v>
      </c>
      <c r="D303" s="13">
        <v>44770</v>
      </c>
      <c r="E303" s="13">
        <v>44925</v>
      </c>
      <c r="F303" s="14">
        <v>100000000</v>
      </c>
      <c r="G303" s="12" t="s">
        <v>15</v>
      </c>
      <c r="H303" s="15" t="s">
        <v>16</v>
      </c>
      <c r="I303" s="17">
        <v>0.0154</v>
      </c>
      <c r="J303" s="17">
        <v>0.0365</v>
      </c>
      <c r="K303" s="18">
        <v>852500</v>
      </c>
    </row>
    <row r="304" ht="33" spans="1:11">
      <c r="A304" s="10" t="s">
        <v>318</v>
      </c>
      <c r="B304" s="11">
        <v>91</v>
      </c>
      <c r="C304" s="12" t="s">
        <v>14</v>
      </c>
      <c r="D304" s="13">
        <v>44834</v>
      </c>
      <c r="E304" s="13">
        <v>44925</v>
      </c>
      <c r="F304" s="14">
        <v>176000000</v>
      </c>
      <c r="G304" s="12" t="s">
        <v>15</v>
      </c>
      <c r="H304" s="15" t="s">
        <v>16</v>
      </c>
      <c r="I304" s="17">
        <v>0.0154</v>
      </c>
      <c r="J304" s="17">
        <v>0.034</v>
      </c>
      <c r="K304" s="18">
        <v>769657.78</v>
      </c>
    </row>
    <row r="305" ht="33" spans="1:11">
      <c r="A305" s="10" t="s">
        <v>319</v>
      </c>
      <c r="B305" s="11">
        <v>81</v>
      </c>
      <c r="C305" s="12" t="s">
        <v>14</v>
      </c>
      <c r="D305" s="13">
        <v>44844</v>
      </c>
      <c r="E305" s="13">
        <v>44925</v>
      </c>
      <c r="F305" s="14">
        <v>61000000</v>
      </c>
      <c r="G305" s="12" t="s">
        <v>15</v>
      </c>
      <c r="H305" s="15" t="s">
        <v>16</v>
      </c>
      <c r="I305" s="17">
        <v>0.01485</v>
      </c>
      <c r="J305" s="17">
        <v>0.037</v>
      </c>
      <c r="K305" s="18">
        <v>287538.75</v>
      </c>
    </row>
    <row r="306" ht="33" spans="1:11">
      <c r="A306" s="10" t="s">
        <v>320</v>
      </c>
      <c r="B306" s="11">
        <v>60</v>
      </c>
      <c r="C306" s="12" t="s">
        <v>14</v>
      </c>
      <c r="D306" s="13">
        <v>44865</v>
      </c>
      <c r="E306" s="13">
        <v>44925</v>
      </c>
      <c r="F306" s="14">
        <v>90000000</v>
      </c>
      <c r="G306" s="12" t="s">
        <v>15</v>
      </c>
      <c r="H306" s="15" t="s">
        <v>16</v>
      </c>
      <c r="I306" s="17">
        <v>0.01485</v>
      </c>
      <c r="J306" s="17">
        <v>0.034</v>
      </c>
      <c r="K306" s="18">
        <v>276750</v>
      </c>
    </row>
    <row r="307" ht="33" spans="1:11">
      <c r="A307" s="10" t="s">
        <v>321</v>
      </c>
      <c r="B307" s="11">
        <v>60</v>
      </c>
      <c r="C307" s="12" t="s">
        <v>14</v>
      </c>
      <c r="D307" s="13">
        <v>44865</v>
      </c>
      <c r="E307" s="13">
        <v>44925</v>
      </c>
      <c r="F307" s="14">
        <v>10000000</v>
      </c>
      <c r="G307" s="12" t="s">
        <v>15</v>
      </c>
      <c r="H307" s="15" t="s">
        <v>16</v>
      </c>
      <c r="I307" s="17">
        <v>0.01485</v>
      </c>
      <c r="J307" s="17">
        <v>0.035</v>
      </c>
      <c r="K307" s="18">
        <v>31416.67</v>
      </c>
    </row>
    <row r="308" ht="33" spans="1:11">
      <c r="A308" s="10" t="s">
        <v>322</v>
      </c>
      <c r="B308" s="11">
        <v>121</v>
      </c>
      <c r="C308" s="12" t="s">
        <v>14</v>
      </c>
      <c r="D308" s="13">
        <v>44809</v>
      </c>
      <c r="E308" s="13">
        <v>44930</v>
      </c>
      <c r="F308" s="14">
        <v>20000000</v>
      </c>
      <c r="G308" s="12" t="s">
        <v>15</v>
      </c>
      <c r="H308" s="15" t="s">
        <v>16</v>
      </c>
      <c r="I308" s="17">
        <v>0.0154</v>
      </c>
      <c r="J308" s="17">
        <v>0.0355</v>
      </c>
      <c r="K308" s="18">
        <v>126377.78</v>
      </c>
    </row>
    <row r="309" ht="33" spans="1:11">
      <c r="A309" s="10" t="s">
        <v>323</v>
      </c>
      <c r="B309" s="11">
        <v>188</v>
      </c>
      <c r="C309" s="12" t="s">
        <v>14</v>
      </c>
      <c r="D309" s="13">
        <v>44743</v>
      </c>
      <c r="E309" s="13">
        <v>44931</v>
      </c>
      <c r="F309" s="14">
        <v>20000000</v>
      </c>
      <c r="G309" s="12" t="s">
        <v>15</v>
      </c>
      <c r="H309" s="15" t="s">
        <v>16</v>
      </c>
      <c r="I309" s="17">
        <v>0.0155</v>
      </c>
      <c r="J309" s="17">
        <v>0.037</v>
      </c>
      <c r="K309" s="18">
        <v>212022.22</v>
      </c>
    </row>
    <row r="310" ht="33" spans="1:11">
      <c r="A310" s="10" t="s">
        <v>324</v>
      </c>
      <c r="B310" s="11">
        <v>188</v>
      </c>
      <c r="C310" s="12" t="s">
        <v>14</v>
      </c>
      <c r="D310" s="13">
        <v>44743</v>
      </c>
      <c r="E310" s="13">
        <v>44931</v>
      </c>
      <c r="F310" s="14">
        <v>9000000</v>
      </c>
      <c r="G310" s="12" t="s">
        <v>15</v>
      </c>
      <c r="H310" s="15" t="s">
        <v>16</v>
      </c>
      <c r="I310" s="17">
        <v>0.0155</v>
      </c>
      <c r="J310" s="17">
        <v>0.037</v>
      </c>
      <c r="K310" s="18">
        <v>95410</v>
      </c>
    </row>
    <row r="311" ht="33" spans="1:11">
      <c r="A311" s="10" t="s">
        <v>325</v>
      </c>
      <c r="B311" s="11">
        <v>364</v>
      </c>
      <c r="C311" s="12" t="s">
        <v>14</v>
      </c>
      <c r="D311" s="13">
        <v>44568</v>
      </c>
      <c r="E311" s="13">
        <v>44932</v>
      </c>
      <c r="F311" s="14">
        <v>35000000</v>
      </c>
      <c r="G311" s="12" t="s">
        <v>15</v>
      </c>
      <c r="H311" s="15" t="s">
        <v>16</v>
      </c>
      <c r="I311" s="17">
        <v>0.0155</v>
      </c>
      <c r="J311" s="17">
        <v>0.0418</v>
      </c>
      <c r="K311" s="18">
        <v>888261.11</v>
      </c>
    </row>
    <row r="312" ht="33" spans="1:11">
      <c r="A312" s="10" t="s">
        <v>326</v>
      </c>
      <c r="B312" s="11">
        <v>77</v>
      </c>
      <c r="C312" s="12" t="s">
        <v>14</v>
      </c>
      <c r="D312" s="13">
        <v>44855</v>
      </c>
      <c r="E312" s="13">
        <v>44932</v>
      </c>
      <c r="F312" s="14">
        <v>151000000</v>
      </c>
      <c r="G312" s="12" t="s">
        <v>15</v>
      </c>
      <c r="H312" s="15" t="s">
        <v>16</v>
      </c>
      <c r="I312" s="17">
        <v>0.01485</v>
      </c>
      <c r="J312" s="17">
        <v>0.033</v>
      </c>
      <c r="K312" s="18">
        <v>547437.92</v>
      </c>
    </row>
    <row r="313" ht="33" spans="1:11">
      <c r="A313" s="10" t="s">
        <v>327</v>
      </c>
      <c r="B313" s="11">
        <v>70</v>
      </c>
      <c r="C313" s="12" t="s">
        <v>14</v>
      </c>
      <c r="D313" s="13">
        <v>44862</v>
      </c>
      <c r="E313" s="13">
        <v>44932</v>
      </c>
      <c r="F313" s="14">
        <v>279600000</v>
      </c>
      <c r="G313" s="12" t="s">
        <v>15</v>
      </c>
      <c r="H313" s="15" t="s">
        <v>16</v>
      </c>
      <c r="I313" s="17">
        <v>0.01485</v>
      </c>
      <c r="J313" s="17">
        <v>0.033</v>
      </c>
      <c r="K313" s="18">
        <v>921515</v>
      </c>
    </row>
    <row r="314" ht="33" spans="1:11">
      <c r="A314" s="10" t="s">
        <v>328</v>
      </c>
      <c r="B314" s="11">
        <v>185</v>
      </c>
      <c r="C314" s="12" t="s">
        <v>14</v>
      </c>
      <c r="D314" s="13">
        <v>44753</v>
      </c>
      <c r="E314" s="13">
        <v>44938</v>
      </c>
      <c r="F314" s="14">
        <v>50000000</v>
      </c>
      <c r="G314" s="12" t="s">
        <v>15</v>
      </c>
      <c r="H314" s="15" t="s">
        <v>16</v>
      </c>
      <c r="I314" s="17">
        <v>0.0155</v>
      </c>
      <c r="J314" s="17">
        <v>0.037</v>
      </c>
      <c r="K314" s="18">
        <v>521597.22</v>
      </c>
    </row>
    <row r="315" ht="33" spans="1:11">
      <c r="A315" s="10" t="s">
        <v>329</v>
      </c>
      <c r="B315" s="11">
        <v>92</v>
      </c>
      <c r="C315" s="12" t="s">
        <v>14</v>
      </c>
      <c r="D315" s="13">
        <v>44846</v>
      </c>
      <c r="E315" s="13">
        <v>44938</v>
      </c>
      <c r="F315" s="14">
        <v>120000000</v>
      </c>
      <c r="G315" s="12" t="s">
        <v>15</v>
      </c>
      <c r="H315" s="15" t="s">
        <v>16</v>
      </c>
      <c r="I315" s="17">
        <v>0.0154</v>
      </c>
      <c r="J315" s="17">
        <v>0.037</v>
      </c>
      <c r="K315" s="18">
        <v>622533.33</v>
      </c>
    </row>
    <row r="316" ht="33" spans="1:11">
      <c r="A316" s="10" t="s">
        <v>330</v>
      </c>
      <c r="B316" s="11">
        <v>365</v>
      </c>
      <c r="C316" s="12" t="s">
        <v>14</v>
      </c>
      <c r="D316" s="13">
        <v>44574</v>
      </c>
      <c r="E316" s="13">
        <v>44939</v>
      </c>
      <c r="F316" s="14">
        <v>10000000</v>
      </c>
      <c r="G316" s="12" t="s">
        <v>15</v>
      </c>
      <c r="H316" s="15" t="s">
        <v>16</v>
      </c>
      <c r="I316" s="17">
        <v>0.0175</v>
      </c>
      <c r="J316" s="17">
        <v>0.035</v>
      </c>
      <c r="K316" s="18">
        <v>165263.89</v>
      </c>
    </row>
    <row r="317" ht="33" spans="1:11">
      <c r="A317" s="10" t="s">
        <v>331</v>
      </c>
      <c r="B317" s="11">
        <v>91</v>
      </c>
      <c r="C317" s="12" t="s">
        <v>14</v>
      </c>
      <c r="D317" s="13">
        <v>44848</v>
      </c>
      <c r="E317" s="13">
        <v>44939</v>
      </c>
      <c r="F317" s="14">
        <v>24500000</v>
      </c>
      <c r="G317" s="12" t="s">
        <v>15</v>
      </c>
      <c r="H317" s="15" t="s">
        <v>16</v>
      </c>
      <c r="I317" s="17">
        <v>0.0154</v>
      </c>
      <c r="J317" s="17">
        <v>0.034</v>
      </c>
      <c r="K317" s="18">
        <v>107139.86</v>
      </c>
    </row>
    <row r="318" ht="33" spans="1:11">
      <c r="A318" s="10" t="s">
        <v>332</v>
      </c>
      <c r="B318" s="11">
        <v>269</v>
      </c>
      <c r="C318" s="12" t="s">
        <v>14</v>
      </c>
      <c r="D318" s="13">
        <v>44673</v>
      </c>
      <c r="E318" s="13">
        <v>44942</v>
      </c>
      <c r="F318" s="14">
        <v>5000000</v>
      </c>
      <c r="G318" s="12" t="s">
        <v>15</v>
      </c>
      <c r="H318" s="15" t="s">
        <v>16</v>
      </c>
      <c r="I318" s="17">
        <v>0.0155</v>
      </c>
      <c r="J318" s="17">
        <v>0.034</v>
      </c>
      <c r="K318" s="18">
        <v>66502.78</v>
      </c>
    </row>
    <row r="319" ht="33" spans="1:11">
      <c r="A319" s="10" t="s">
        <v>333</v>
      </c>
      <c r="B319" s="11">
        <v>88</v>
      </c>
      <c r="C319" s="12" t="s">
        <v>14</v>
      </c>
      <c r="D319" s="13">
        <v>44854</v>
      </c>
      <c r="E319" s="13">
        <v>44942</v>
      </c>
      <c r="F319" s="14">
        <v>80000000</v>
      </c>
      <c r="G319" s="12" t="s">
        <v>15</v>
      </c>
      <c r="H319" s="15" t="s">
        <v>16</v>
      </c>
      <c r="I319" s="17">
        <v>0.01485</v>
      </c>
      <c r="J319" s="17">
        <v>0.035</v>
      </c>
      <c r="K319" s="18">
        <v>370577.78</v>
      </c>
    </row>
    <row r="320" ht="33" spans="1:11">
      <c r="A320" s="10" t="s">
        <v>334</v>
      </c>
      <c r="B320" s="11">
        <v>364</v>
      </c>
      <c r="C320" s="12" t="s">
        <v>14</v>
      </c>
      <c r="D320" s="13">
        <v>44581</v>
      </c>
      <c r="E320" s="13">
        <v>44945</v>
      </c>
      <c r="F320" s="14">
        <v>10000000</v>
      </c>
      <c r="G320" s="12" t="s">
        <v>15</v>
      </c>
      <c r="H320" s="15" t="s">
        <v>16</v>
      </c>
      <c r="I320" s="17">
        <v>0.0155</v>
      </c>
      <c r="J320" s="17">
        <v>0.035</v>
      </c>
      <c r="K320" s="18">
        <v>185033.33</v>
      </c>
    </row>
    <row r="321" ht="33" spans="1:11">
      <c r="A321" s="10" t="s">
        <v>335</v>
      </c>
      <c r="B321" s="11">
        <v>184</v>
      </c>
      <c r="C321" s="12" t="s">
        <v>14</v>
      </c>
      <c r="D321" s="13">
        <v>44762</v>
      </c>
      <c r="E321" s="13">
        <v>44946</v>
      </c>
      <c r="F321" s="14">
        <v>40000000</v>
      </c>
      <c r="G321" s="12" t="s">
        <v>15</v>
      </c>
      <c r="H321" s="15" t="s">
        <v>16</v>
      </c>
      <c r="I321" s="17">
        <v>0.0155</v>
      </c>
      <c r="J321" s="17">
        <v>0.0365</v>
      </c>
      <c r="K321" s="18">
        <v>404800</v>
      </c>
    </row>
    <row r="322" ht="33" spans="1:11">
      <c r="A322" s="10" t="s">
        <v>336</v>
      </c>
      <c r="B322" s="11">
        <v>183</v>
      </c>
      <c r="C322" s="12" t="s">
        <v>14</v>
      </c>
      <c r="D322" s="13">
        <v>44763</v>
      </c>
      <c r="E322" s="13">
        <v>44946</v>
      </c>
      <c r="F322" s="14">
        <v>10000000</v>
      </c>
      <c r="G322" s="12" t="s">
        <v>15</v>
      </c>
      <c r="H322" s="15" t="s">
        <v>16</v>
      </c>
      <c r="I322" s="17">
        <v>0.0155</v>
      </c>
      <c r="J322" s="17">
        <v>0.038</v>
      </c>
      <c r="K322" s="18">
        <v>108275</v>
      </c>
    </row>
    <row r="323" ht="33" spans="1:11">
      <c r="A323" s="10" t="s">
        <v>337</v>
      </c>
      <c r="B323" s="11">
        <v>91</v>
      </c>
      <c r="C323" s="12" t="s">
        <v>14</v>
      </c>
      <c r="D323" s="13">
        <v>44855</v>
      </c>
      <c r="E323" s="13">
        <v>44946</v>
      </c>
      <c r="F323" s="14">
        <v>150000000</v>
      </c>
      <c r="G323" s="12" t="s">
        <v>15</v>
      </c>
      <c r="H323" s="15" t="s">
        <v>16</v>
      </c>
      <c r="I323" s="17">
        <v>0.0154</v>
      </c>
      <c r="J323" s="17">
        <v>0.034</v>
      </c>
      <c r="K323" s="18">
        <v>655958.33</v>
      </c>
    </row>
    <row r="324" ht="33" spans="1:11">
      <c r="A324" s="10" t="s">
        <v>338</v>
      </c>
      <c r="B324" s="11">
        <v>186</v>
      </c>
      <c r="C324" s="12" t="s">
        <v>14</v>
      </c>
      <c r="D324" s="13">
        <v>44770</v>
      </c>
      <c r="E324" s="13">
        <v>44956</v>
      </c>
      <c r="F324" s="14">
        <v>20000000</v>
      </c>
      <c r="G324" s="12" t="s">
        <v>15</v>
      </c>
      <c r="H324" s="15" t="s">
        <v>16</v>
      </c>
      <c r="I324" s="17">
        <v>0.0155</v>
      </c>
      <c r="J324" s="17">
        <v>0.037</v>
      </c>
      <c r="K324" s="18">
        <v>209766.67</v>
      </c>
    </row>
    <row r="325" ht="33" spans="1:11">
      <c r="A325" s="10" t="s">
        <v>339</v>
      </c>
      <c r="B325" s="11">
        <v>105</v>
      </c>
      <c r="C325" s="12" t="s">
        <v>14</v>
      </c>
      <c r="D325" s="13">
        <v>44851</v>
      </c>
      <c r="E325" s="13">
        <v>44956</v>
      </c>
      <c r="F325" s="14">
        <v>40000000</v>
      </c>
      <c r="G325" s="12" t="s">
        <v>15</v>
      </c>
      <c r="H325" s="15" t="s">
        <v>16</v>
      </c>
      <c r="I325" s="17">
        <v>0.0154</v>
      </c>
      <c r="J325" s="17">
        <v>0.0355</v>
      </c>
      <c r="K325" s="18">
        <v>219333.33</v>
      </c>
    </row>
    <row r="326" ht="33" spans="1:11">
      <c r="A326" s="10" t="s">
        <v>340</v>
      </c>
      <c r="B326" s="11">
        <v>98</v>
      </c>
      <c r="C326" s="12" t="s">
        <v>14</v>
      </c>
      <c r="D326" s="13">
        <v>44858</v>
      </c>
      <c r="E326" s="13">
        <v>44956</v>
      </c>
      <c r="F326" s="14">
        <v>120000000</v>
      </c>
      <c r="G326" s="12" t="s">
        <v>15</v>
      </c>
      <c r="H326" s="15" t="s">
        <v>16</v>
      </c>
      <c r="I326" s="17">
        <v>0.0154</v>
      </c>
      <c r="J326" s="17">
        <v>0.037</v>
      </c>
      <c r="K326" s="18">
        <v>663133.33</v>
      </c>
    </row>
    <row r="327" ht="33" spans="1:11">
      <c r="A327" s="10" t="s">
        <v>341</v>
      </c>
      <c r="B327" s="11">
        <v>94</v>
      </c>
      <c r="C327" s="12" t="s">
        <v>14</v>
      </c>
      <c r="D327" s="13">
        <v>44862</v>
      </c>
      <c r="E327" s="13">
        <v>44956</v>
      </c>
      <c r="F327" s="14">
        <v>116500000</v>
      </c>
      <c r="G327" s="12" t="s">
        <v>15</v>
      </c>
      <c r="H327" s="15" t="s">
        <v>16</v>
      </c>
      <c r="I327" s="17">
        <v>0.0154</v>
      </c>
      <c r="J327" s="17">
        <v>0.034</v>
      </c>
      <c r="K327" s="18">
        <v>526256.39</v>
      </c>
    </row>
    <row r="328" ht="33" spans="1:11">
      <c r="A328" s="10" t="s">
        <v>342</v>
      </c>
      <c r="B328" s="11">
        <v>311</v>
      </c>
      <c r="C328" s="12" t="s">
        <v>14</v>
      </c>
      <c r="D328" s="13">
        <v>44652</v>
      </c>
      <c r="E328" s="13">
        <v>44963</v>
      </c>
      <c r="F328" s="14">
        <v>20000000</v>
      </c>
      <c r="G328" s="12" t="s">
        <v>15</v>
      </c>
      <c r="H328" s="15" t="s">
        <v>16</v>
      </c>
      <c r="I328" s="17">
        <v>0.0155</v>
      </c>
      <c r="J328" s="17">
        <v>0.036</v>
      </c>
      <c r="K328" s="18">
        <v>333461.11</v>
      </c>
    </row>
    <row r="329" ht="33" spans="1:11">
      <c r="A329" s="10" t="s">
        <v>343</v>
      </c>
      <c r="B329" s="11">
        <v>110</v>
      </c>
      <c r="C329" s="12" t="s">
        <v>14</v>
      </c>
      <c r="D329" s="13">
        <v>44853</v>
      </c>
      <c r="E329" s="13">
        <v>44963</v>
      </c>
      <c r="F329" s="14">
        <v>100000000</v>
      </c>
      <c r="G329" s="12" t="s">
        <v>15</v>
      </c>
      <c r="H329" s="15" t="s">
        <v>16</v>
      </c>
      <c r="I329" s="17">
        <v>0.0154</v>
      </c>
      <c r="J329" s="17">
        <v>0.034</v>
      </c>
      <c r="K329" s="18">
        <v>528611.11</v>
      </c>
    </row>
    <row r="330" ht="33" spans="1:11">
      <c r="A330" s="10" t="s">
        <v>344</v>
      </c>
      <c r="B330" s="11">
        <v>183</v>
      </c>
      <c r="C330" s="12" t="s">
        <v>14</v>
      </c>
      <c r="D330" s="13">
        <v>44782</v>
      </c>
      <c r="E330" s="13">
        <v>44965</v>
      </c>
      <c r="F330" s="14">
        <v>20000000</v>
      </c>
      <c r="G330" s="12" t="s">
        <v>15</v>
      </c>
      <c r="H330" s="15" t="s">
        <v>16</v>
      </c>
      <c r="I330" s="17">
        <v>0.0155</v>
      </c>
      <c r="J330" s="17">
        <v>0.037</v>
      </c>
      <c r="K330" s="18">
        <v>206383.33</v>
      </c>
    </row>
    <row r="331" ht="33" spans="1:11">
      <c r="A331" s="10" t="s">
        <v>345</v>
      </c>
      <c r="B331" s="11">
        <v>137</v>
      </c>
      <c r="C331" s="12" t="s">
        <v>14</v>
      </c>
      <c r="D331" s="13">
        <v>44830</v>
      </c>
      <c r="E331" s="13">
        <v>44967</v>
      </c>
      <c r="F331" s="14">
        <v>125000000</v>
      </c>
      <c r="G331" s="12" t="s">
        <v>15</v>
      </c>
      <c r="H331" s="15" t="s">
        <v>16</v>
      </c>
      <c r="I331" s="17">
        <v>0.0154</v>
      </c>
      <c r="J331" s="17">
        <v>0.0383</v>
      </c>
      <c r="K331" s="18">
        <v>1027500</v>
      </c>
    </row>
    <row r="332" ht="33.75" spans="1:11">
      <c r="A332" s="19" t="s">
        <v>346</v>
      </c>
      <c r="B332" s="20">
        <v>182</v>
      </c>
      <c r="C332" s="21" t="s">
        <v>14</v>
      </c>
      <c r="D332" s="22">
        <v>44788</v>
      </c>
      <c r="E332" s="22">
        <v>44970</v>
      </c>
      <c r="F332" s="23">
        <v>27000000</v>
      </c>
      <c r="G332" s="21" t="s">
        <v>15</v>
      </c>
      <c r="H332" s="24" t="s">
        <v>16</v>
      </c>
      <c r="I332" s="34">
        <v>0.0155</v>
      </c>
      <c r="J332" s="34">
        <v>0.037</v>
      </c>
      <c r="K332" s="35">
        <v>277095</v>
      </c>
    </row>
    <row r="333" ht="33" hidden="1" spans="1:11">
      <c r="A333" s="25" t="s">
        <v>347</v>
      </c>
      <c r="B333" s="26">
        <v>180</v>
      </c>
      <c r="C333" s="25" t="s">
        <v>14</v>
      </c>
      <c r="D333" s="27">
        <v>44834</v>
      </c>
      <c r="E333" s="27">
        <v>45014</v>
      </c>
      <c r="F333" s="28">
        <v>104500000</v>
      </c>
      <c r="G333" s="25" t="s">
        <v>15</v>
      </c>
      <c r="H333" s="29" t="s">
        <v>16</v>
      </c>
      <c r="I333" s="36">
        <v>0.0155</v>
      </c>
      <c r="J333" s="36">
        <v>0.035</v>
      </c>
      <c r="K333" s="37">
        <v>956175</v>
      </c>
    </row>
    <row r="334" ht="33" hidden="1" spans="1:11">
      <c r="A334" s="1" t="s">
        <v>348</v>
      </c>
      <c r="B334" s="30">
        <v>180</v>
      </c>
      <c r="C334" s="1" t="s">
        <v>14</v>
      </c>
      <c r="D334" s="31">
        <v>44834</v>
      </c>
      <c r="E334" s="31">
        <v>45014</v>
      </c>
      <c r="F334" s="32">
        <v>3000000</v>
      </c>
      <c r="G334" s="25" t="s">
        <v>15</v>
      </c>
      <c r="H334" s="33" t="s">
        <v>16</v>
      </c>
      <c r="I334" s="38">
        <v>0.0155</v>
      </c>
      <c r="J334" s="38">
        <v>0.035</v>
      </c>
      <c r="K334" s="39" t="e">
        <v>#N/A</v>
      </c>
    </row>
    <row r="335" ht="33" hidden="1" spans="1:11">
      <c r="A335" s="1" t="s">
        <v>349</v>
      </c>
      <c r="B335" s="30">
        <v>180</v>
      </c>
      <c r="C335" s="1" t="s">
        <v>14</v>
      </c>
      <c r="D335" s="31">
        <v>44834</v>
      </c>
      <c r="E335" s="31">
        <v>45014</v>
      </c>
      <c r="F335" s="32">
        <v>7000000</v>
      </c>
      <c r="G335" s="25" t="s">
        <v>15</v>
      </c>
      <c r="H335" s="33" t="s">
        <v>16</v>
      </c>
      <c r="I335" s="38">
        <v>0.0155</v>
      </c>
      <c r="J335" s="38">
        <v>0.035</v>
      </c>
      <c r="K335" s="39" t="e">
        <v>#N/A</v>
      </c>
    </row>
    <row r="336" ht="33" hidden="1" spans="1:11">
      <c r="A336" s="1" t="s">
        <v>350</v>
      </c>
      <c r="B336" s="30">
        <v>180</v>
      </c>
      <c r="C336" s="1" t="s">
        <v>14</v>
      </c>
      <c r="D336" s="31">
        <v>44834</v>
      </c>
      <c r="E336" s="31">
        <v>45014</v>
      </c>
      <c r="F336" s="32">
        <v>50000000</v>
      </c>
      <c r="G336" s="25" t="s">
        <v>15</v>
      </c>
      <c r="H336" s="33" t="s">
        <v>16</v>
      </c>
      <c r="I336" s="38">
        <v>0.0155</v>
      </c>
      <c r="J336" s="38">
        <v>0.035</v>
      </c>
      <c r="K336" s="39" t="e">
        <v>#N/A</v>
      </c>
    </row>
    <row r="337" ht="33" hidden="1" spans="1:11">
      <c r="A337" s="1" t="s">
        <v>351</v>
      </c>
      <c r="B337" s="30">
        <v>180</v>
      </c>
      <c r="C337" s="1" t="s">
        <v>14</v>
      </c>
      <c r="D337" s="31">
        <v>44834</v>
      </c>
      <c r="E337" s="31">
        <v>45014</v>
      </c>
      <c r="F337" s="32">
        <v>25000000</v>
      </c>
      <c r="G337" s="25" t="s">
        <v>15</v>
      </c>
      <c r="H337" s="33" t="s">
        <v>16</v>
      </c>
      <c r="I337" s="38">
        <v>0.0155</v>
      </c>
      <c r="J337" s="38">
        <v>0.035</v>
      </c>
      <c r="K337" s="39" t="e">
        <v>#N/A</v>
      </c>
    </row>
    <row r="338" ht="33" hidden="1" spans="1:11">
      <c r="A338" s="1" t="s">
        <v>352</v>
      </c>
      <c r="B338" s="30">
        <v>180</v>
      </c>
      <c r="C338" s="1" t="s">
        <v>14</v>
      </c>
      <c r="D338" s="31">
        <v>44834</v>
      </c>
      <c r="E338" s="31">
        <v>45014</v>
      </c>
      <c r="F338" s="32">
        <v>5000000</v>
      </c>
      <c r="G338" s="25" t="s">
        <v>15</v>
      </c>
      <c r="H338" s="33" t="s">
        <v>16</v>
      </c>
      <c r="I338" s="38">
        <v>0.0155</v>
      </c>
      <c r="J338" s="38">
        <v>0.035</v>
      </c>
      <c r="K338" s="39" t="e">
        <v>#N/A</v>
      </c>
    </row>
    <row r="339" ht="33" hidden="1" spans="1:11">
      <c r="A339" s="1" t="s">
        <v>353</v>
      </c>
      <c r="B339" s="30">
        <v>180</v>
      </c>
      <c r="C339" s="1" t="s">
        <v>14</v>
      </c>
      <c r="D339" s="31">
        <v>44834</v>
      </c>
      <c r="E339" s="31">
        <v>45014</v>
      </c>
      <c r="F339" s="32">
        <v>30000000</v>
      </c>
      <c r="G339" s="25" t="s">
        <v>15</v>
      </c>
      <c r="H339" s="33" t="s">
        <v>16</v>
      </c>
      <c r="I339" s="38">
        <v>0.0155</v>
      </c>
      <c r="J339" s="38">
        <v>0.035</v>
      </c>
      <c r="K339" s="39" t="e">
        <v>#N/A</v>
      </c>
    </row>
    <row r="340" ht="33" hidden="1" spans="1:11">
      <c r="A340" s="1" t="s">
        <v>354</v>
      </c>
      <c r="B340" s="30">
        <v>180</v>
      </c>
      <c r="C340" s="1" t="s">
        <v>14</v>
      </c>
      <c r="D340" s="31">
        <v>44834</v>
      </c>
      <c r="E340" s="31">
        <v>45014</v>
      </c>
      <c r="F340" s="32">
        <v>10000000</v>
      </c>
      <c r="G340" s="25" t="s">
        <v>15</v>
      </c>
      <c r="H340" s="33" t="s">
        <v>16</v>
      </c>
      <c r="I340" s="38">
        <v>0.0155</v>
      </c>
      <c r="J340" s="38">
        <v>0.035</v>
      </c>
      <c r="K340" s="39" t="e">
        <v>#N/A</v>
      </c>
    </row>
    <row r="341" ht="33" hidden="1" spans="1:11">
      <c r="A341" s="1" t="s">
        <v>355</v>
      </c>
      <c r="B341" s="30">
        <v>180</v>
      </c>
      <c r="C341" s="1" t="s">
        <v>14</v>
      </c>
      <c r="D341" s="31">
        <v>44834</v>
      </c>
      <c r="E341" s="31">
        <v>45014</v>
      </c>
      <c r="F341" s="32">
        <v>0</v>
      </c>
      <c r="G341" s="25" t="s">
        <v>15</v>
      </c>
      <c r="H341" s="33" t="s">
        <v>16</v>
      </c>
      <c r="I341" s="38">
        <v>0.0155</v>
      </c>
      <c r="J341" s="38">
        <v>0.035</v>
      </c>
      <c r="K341" s="39" t="e">
        <v>#N/A</v>
      </c>
    </row>
    <row r="342" ht="33" hidden="1" spans="1:11">
      <c r="A342" s="1" t="s">
        <v>356</v>
      </c>
      <c r="B342" s="30">
        <v>180</v>
      </c>
      <c r="C342" s="1" t="s">
        <v>14</v>
      </c>
      <c r="D342" s="31">
        <v>44834</v>
      </c>
      <c r="E342" s="31">
        <v>45014</v>
      </c>
      <c r="F342" s="32">
        <v>1500000</v>
      </c>
      <c r="G342" s="25" t="s">
        <v>15</v>
      </c>
      <c r="H342" s="33" t="s">
        <v>16</v>
      </c>
      <c r="I342" s="38">
        <v>0.0155</v>
      </c>
      <c r="J342" s="38">
        <v>0.035</v>
      </c>
      <c r="K342" s="39" t="e">
        <v>#N/A</v>
      </c>
    </row>
    <row r="343" ht="33" hidden="1" spans="1:11">
      <c r="A343" s="1" t="s">
        <v>357</v>
      </c>
      <c r="B343" s="30">
        <v>196</v>
      </c>
      <c r="C343" s="1" t="s">
        <v>14</v>
      </c>
      <c r="D343" s="31">
        <v>44834</v>
      </c>
      <c r="E343" s="31">
        <v>45030</v>
      </c>
      <c r="F343" s="32">
        <v>10000000</v>
      </c>
      <c r="G343" s="25" t="s">
        <v>15</v>
      </c>
      <c r="H343" s="33" t="s">
        <v>16</v>
      </c>
      <c r="I343" s="38">
        <v>0.0155</v>
      </c>
      <c r="J343" s="38">
        <v>0.037</v>
      </c>
      <c r="K343" s="39">
        <v>110522.22</v>
      </c>
    </row>
    <row r="344" ht="33" hidden="1" spans="1:11">
      <c r="A344" s="1">
        <v>0</v>
      </c>
      <c r="B344" s="30" t="e">
        <v>#N/A</v>
      </c>
      <c r="C344" s="1" t="s">
        <v>14</v>
      </c>
      <c r="D344" s="31" t="e">
        <v>#N/A</v>
      </c>
      <c r="E344" s="31" t="e">
        <v>#N/A</v>
      </c>
      <c r="F344" s="32">
        <v>0</v>
      </c>
      <c r="G344" s="25" t="s">
        <v>15</v>
      </c>
      <c r="H344" s="33" t="e">
        <v>#N/A</v>
      </c>
      <c r="I344" s="38" t="e">
        <v>#N/A</v>
      </c>
      <c r="J344" s="38" t="e">
        <v>#N/A</v>
      </c>
      <c r="K344" s="39">
        <v>0</v>
      </c>
    </row>
    <row r="345" ht="33" hidden="1" spans="1:11">
      <c r="A345" s="1">
        <v>0</v>
      </c>
      <c r="B345" s="30" t="e">
        <v>#N/A</v>
      </c>
      <c r="C345" s="1" t="s">
        <v>14</v>
      </c>
      <c r="D345" s="31" t="e">
        <v>#N/A</v>
      </c>
      <c r="E345" s="31" t="e">
        <v>#N/A</v>
      </c>
      <c r="F345" s="32">
        <v>0</v>
      </c>
      <c r="G345" s="25" t="s">
        <v>15</v>
      </c>
      <c r="H345" s="33" t="e">
        <v>#N/A</v>
      </c>
      <c r="I345" s="38" t="e">
        <v>#N/A</v>
      </c>
      <c r="J345" s="38" t="e">
        <v>#N/A</v>
      </c>
      <c r="K345" s="39">
        <v>0</v>
      </c>
    </row>
    <row r="346" hidden="1"/>
    <row r="347" hidden="1"/>
    <row r="348" hidden="1"/>
  </sheetData>
  <mergeCells count="2">
    <mergeCell ref="A1:K1"/>
    <mergeCell ref="A2:K2"/>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89"/>
  <sheetViews>
    <sheetView workbookViewId="0">
      <selection activeCell="B1" sqref="B$1:B$1048576"/>
    </sheetView>
  </sheetViews>
  <sheetFormatPr defaultColWidth="9" defaultRowHeight="13.5" outlineLevelCol="2"/>
  <cols>
    <col min="1" max="1" width="31.25" customWidth="1"/>
    <col min="2" max="3" width="10.375"/>
  </cols>
  <sheetData>
    <row r="1" ht="16.5" spans="1:3">
      <c r="A1" s="1" t="s">
        <v>358</v>
      </c>
      <c r="B1" t="e">
        <f>SUMPRODUCT(--ISNUMBER(FIND(A1,账单1!#REF!)),账单1!#REF!)</f>
        <v>#REF!</v>
      </c>
      <c r="C1" t="e">
        <f>SUMPRODUCT(--(LEFT(账单1!#REF!,LEN(A1))=A1),账单1!#REF!)</f>
        <v>#REF!</v>
      </c>
    </row>
    <row r="2" ht="16.5" spans="1:3">
      <c r="A2" s="1" t="s">
        <v>359</v>
      </c>
      <c r="B2" t="e">
        <f>SUMPRODUCT(--ISNUMBER(FIND(A2,账单1!#REF!)),账单1!#REF!)</f>
        <v>#REF!</v>
      </c>
      <c r="C2" t="e">
        <f>SUMPRODUCT(--(LEFT(账单1!#REF!,LEN(A2))=A2),账单1!#REF!)</f>
        <v>#REF!</v>
      </c>
    </row>
    <row r="3" ht="16.5" spans="1:3">
      <c r="A3" s="1" t="s">
        <v>360</v>
      </c>
      <c r="B3" t="e">
        <f>SUMPRODUCT(--ISNUMBER(FIND(A3,账单1!#REF!)),账单1!#REF!)</f>
        <v>#REF!</v>
      </c>
      <c r="C3" t="e">
        <f>SUMPRODUCT(--(LEFT(账单1!#REF!,LEN(A3))=A3),账单1!#REF!)</f>
        <v>#REF!</v>
      </c>
    </row>
    <row r="4" ht="16.5" spans="1:3">
      <c r="A4" s="1" t="s">
        <v>361</v>
      </c>
      <c r="B4" t="e">
        <f>SUMPRODUCT(--ISNUMBER(FIND(A4,账单1!#REF!)),账单1!#REF!)</f>
        <v>#REF!</v>
      </c>
      <c r="C4" t="e">
        <f>SUMPRODUCT(--(LEFT(账单1!#REF!,LEN(A4))=A4),账单1!#REF!)</f>
        <v>#REF!</v>
      </c>
    </row>
    <row r="5" ht="16.5" spans="1:3">
      <c r="A5" s="1" t="s">
        <v>362</v>
      </c>
      <c r="B5" t="e">
        <f>SUMPRODUCT(--ISNUMBER(FIND(A5,账单1!#REF!)),账单1!#REF!)</f>
        <v>#REF!</v>
      </c>
      <c r="C5" t="e">
        <f>SUMPRODUCT(--(LEFT(账单1!#REF!,LEN(A5))=A5),账单1!#REF!)</f>
        <v>#REF!</v>
      </c>
    </row>
    <row r="6" ht="16.5" spans="1:3">
      <c r="A6" s="1" t="s">
        <v>363</v>
      </c>
      <c r="B6" t="e">
        <f>SUMPRODUCT(--ISNUMBER(FIND(A6,账单1!#REF!)),账单1!#REF!)</f>
        <v>#REF!</v>
      </c>
      <c r="C6" t="e">
        <f>SUMPRODUCT(--(LEFT(账单1!#REF!,LEN(A6))=A6),账单1!#REF!)</f>
        <v>#REF!</v>
      </c>
    </row>
    <row r="7" ht="16.5" spans="1:3">
      <c r="A7" s="1" t="s">
        <v>364</v>
      </c>
      <c r="B7" t="e">
        <f>SUMPRODUCT(--ISNUMBER(FIND(A7,账单1!#REF!)),账单1!#REF!)</f>
        <v>#REF!</v>
      </c>
      <c r="C7" t="e">
        <f>SUMPRODUCT(--(LEFT(账单1!#REF!,LEN(A7))=A7),账单1!#REF!)</f>
        <v>#REF!</v>
      </c>
    </row>
    <row r="8" ht="16.5" spans="1:3">
      <c r="A8" s="1" t="s">
        <v>365</v>
      </c>
      <c r="B8" t="e">
        <f>SUMPRODUCT(--ISNUMBER(FIND(A8,账单1!#REF!)),账单1!#REF!)</f>
        <v>#REF!</v>
      </c>
      <c r="C8" t="e">
        <f>SUMPRODUCT(--(LEFT(账单1!#REF!,LEN(A8))=A8),账单1!#REF!)</f>
        <v>#REF!</v>
      </c>
    </row>
    <row r="9" ht="16.5" spans="1:3">
      <c r="A9" s="1" t="s">
        <v>366</v>
      </c>
      <c r="B9" t="e">
        <f>SUMPRODUCT(--ISNUMBER(FIND(A9,账单1!#REF!)),账单1!#REF!)</f>
        <v>#REF!</v>
      </c>
      <c r="C9" t="e">
        <f>SUMPRODUCT(--(LEFT(账单1!#REF!,LEN(A9))=A9),账单1!#REF!)</f>
        <v>#REF!</v>
      </c>
    </row>
    <row r="10" ht="16.5" spans="1:3">
      <c r="A10" s="1" t="s">
        <v>367</v>
      </c>
      <c r="B10" t="e">
        <f>SUMPRODUCT(--ISNUMBER(FIND(A10,账单1!#REF!)),账单1!#REF!)</f>
        <v>#REF!</v>
      </c>
      <c r="C10" t="e">
        <f>SUMPRODUCT(--(LEFT(账单1!#REF!,LEN(A10))=A10),账单1!#REF!)</f>
        <v>#REF!</v>
      </c>
    </row>
    <row r="11" ht="16.5" spans="1:3">
      <c r="A11" s="1" t="s">
        <v>368</v>
      </c>
      <c r="B11" t="e">
        <f>SUMPRODUCT(--ISNUMBER(FIND(A11,账单1!#REF!)),账单1!#REF!)</f>
        <v>#REF!</v>
      </c>
      <c r="C11" t="e">
        <f>SUMPRODUCT(--(LEFT(账单1!#REF!,LEN(A11))=A11),账单1!#REF!)</f>
        <v>#REF!</v>
      </c>
    </row>
    <row r="12" ht="16.5" spans="1:3">
      <c r="A12" s="1" t="s">
        <v>369</v>
      </c>
      <c r="B12" t="e">
        <f>SUMPRODUCT(--ISNUMBER(FIND(A12,账单1!#REF!)),账单1!#REF!)</f>
        <v>#REF!</v>
      </c>
      <c r="C12" t="e">
        <f>SUMPRODUCT(--(LEFT(账单1!#REF!,LEN(A12))=A12),账单1!#REF!)</f>
        <v>#REF!</v>
      </c>
    </row>
    <row r="13" ht="16.5" spans="1:3">
      <c r="A13" s="1" t="s">
        <v>370</v>
      </c>
      <c r="B13" t="e">
        <f>SUMPRODUCT(--ISNUMBER(FIND(A13,账单1!#REF!)),账单1!#REF!)</f>
        <v>#REF!</v>
      </c>
      <c r="C13" t="e">
        <f>SUMPRODUCT(--(LEFT(账单1!#REF!,LEN(A13))=A13),账单1!#REF!)</f>
        <v>#REF!</v>
      </c>
    </row>
    <row r="14" ht="16.5" spans="1:3">
      <c r="A14" s="1" t="s">
        <v>371</v>
      </c>
      <c r="B14" t="e">
        <f>SUMPRODUCT(--ISNUMBER(FIND(A14,账单1!#REF!)),账单1!#REF!)</f>
        <v>#REF!</v>
      </c>
      <c r="C14" t="e">
        <f>SUMPRODUCT(--(LEFT(账单1!#REF!,LEN(A14))=A14),账单1!#REF!)</f>
        <v>#REF!</v>
      </c>
    </row>
    <row r="15" ht="16.5" spans="1:3">
      <c r="A15" s="1" t="s">
        <v>372</v>
      </c>
      <c r="B15" t="e">
        <f>SUMPRODUCT(--ISNUMBER(FIND(A15,账单1!#REF!)),账单1!#REF!)</f>
        <v>#REF!</v>
      </c>
      <c r="C15" t="e">
        <f>SUMPRODUCT(--(LEFT(账单1!#REF!,LEN(A15))=A15),账单1!#REF!)</f>
        <v>#REF!</v>
      </c>
    </row>
    <row r="16" ht="16.5" spans="1:3">
      <c r="A16" s="1" t="s">
        <v>373</v>
      </c>
      <c r="B16" t="e">
        <f>SUMPRODUCT(--ISNUMBER(FIND(A16,账单1!#REF!)),账单1!#REF!)</f>
        <v>#REF!</v>
      </c>
      <c r="C16" t="e">
        <f>SUMPRODUCT(--(LEFT(账单1!#REF!,LEN(A16))=A16),账单1!#REF!)</f>
        <v>#REF!</v>
      </c>
    </row>
    <row r="17" ht="16.5" spans="1:3">
      <c r="A17" s="1" t="s">
        <v>374</v>
      </c>
      <c r="B17" t="e">
        <f>SUMPRODUCT(--ISNUMBER(FIND(A17,账单1!#REF!)),账单1!#REF!)</f>
        <v>#REF!</v>
      </c>
      <c r="C17" t="e">
        <f>SUMPRODUCT(--(LEFT(账单1!#REF!,LEN(A17))=A17),账单1!#REF!)</f>
        <v>#REF!</v>
      </c>
    </row>
    <row r="18" ht="16.5" spans="1:3">
      <c r="A18" s="1" t="s">
        <v>375</v>
      </c>
      <c r="B18" t="e">
        <f>SUMPRODUCT(--ISNUMBER(FIND(A18,账单1!#REF!)),账单1!#REF!)</f>
        <v>#REF!</v>
      </c>
      <c r="C18" t="e">
        <f>SUMPRODUCT(--(LEFT(账单1!#REF!,LEN(A18))=A18),账单1!#REF!)</f>
        <v>#REF!</v>
      </c>
    </row>
    <row r="19" ht="16.5" spans="1:3">
      <c r="A19" s="1" t="s">
        <v>376</v>
      </c>
      <c r="B19" t="e">
        <f>SUMPRODUCT(--ISNUMBER(FIND(A19,账单1!#REF!)),账单1!#REF!)</f>
        <v>#REF!</v>
      </c>
      <c r="C19" t="e">
        <f>SUMPRODUCT(--(LEFT(账单1!#REF!,LEN(A19))=A19),账单1!#REF!)</f>
        <v>#REF!</v>
      </c>
    </row>
    <row r="20" ht="16.5" spans="1:3">
      <c r="A20" s="1" t="s">
        <v>13</v>
      </c>
      <c r="B20" t="e">
        <f>SUMPRODUCT(--ISNUMBER(FIND(A20,账单1!#REF!)),账单1!#REF!)</f>
        <v>#REF!</v>
      </c>
      <c r="C20" t="e">
        <f>SUMPRODUCT(--(LEFT(账单1!#REF!,LEN(A20))=A20),账单1!#REF!)</f>
        <v>#REF!</v>
      </c>
    </row>
    <row r="21" ht="16.5" spans="1:3">
      <c r="A21" s="1" t="s">
        <v>17</v>
      </c>
      <c r="B21" t="e">
        <f>SUMPRODUCT(--ISNUMBER(FIND(A21,账单1!#REF!)),账单1!#REF!)</f>
        <v>#REF!</v>
      </c>
      <c r="C21" t="e">
        <f>SUMPRODUCT(--(LEFT(账单1!#REF!,LEN(A21))=A21),账单1!#REF!)</f>
        <v>#REF!</v>
      </c>
    </row>
    <row r="22" ht="16.5" spans="1:3">
      <c r="A22" s="1" t="s">
        <v>19</v>
      </c>
      <c r="B22" t="e">
        <f>SUMPRODUCT(--ISNUMBER(FIND(A22,账单1!#REF!)),账单1!#REF!)</f>
        <v>#REF!</v>
      </c>
      <c r="C22" t="e">
        <f>SUMPRODUCT(--(LEFT(账单1!#REF!,LEN(A22))=A22),账单1!#REF!)</f>
        <v>#REF!</v>
      </c>
    </row>
    <row r="23" ht="16.5" spans="1:3">
      <c r="A23" s="1" t="s">
        <v>18</v>
      </c>
      <c r="B23" t="e">
        <f>SUMPRODUCT(--ISNUMBER(FIND(A23,账单1!#REF!)),账单1!#REF!)</f>
        <v>#REF!</v>
      </c>
      <c r="C23" t="e">
        <f>SUMPRODUCT(--(LEFT(账单1!#REF!,LEN(A23))=A23),账单1!#REF!)</f>
        <v>#REF!</v>
      </c>
    </row>
    <row r="24" ht="16.5" spans="1:3">
      <c r="A24" s="1" t="s">
        <v>20</v>
      </c>
      <c r="B24" t="e">
        <f>SUMPRODUCT(--ISNUMBER(FIND(A24,账单1!#REF!)),账单1!#REF!)</f>
        <v>#REF!</v>
      </c>
      <c r="C24" t="e">
        <f>SUMPRODUCT(--(LEFT(账单1!#REF!,LEN(A24))=A24),账单1!#REF!)</f>
        <v>#REF!</v>
      </c>
    </row>
    <row r="25" ht="16.5" spans="1:3">
      <c r="A25" s="1" t="s">
        <v>34</v>
      </c>
      <c r="B25" t="e">
        <f>SUMPRODUCT(--ISNUMBER(FIND(A25,账单1!#REF!)),账单1!#REF!)</f>
        <v>#REF!</v>
      </c>
      <c r="C25" t="e">
        <f>SUMPRODUCT(--(LEFT(账单1!#REF!,LEN(A25))=A25),账单1!#REF!)</f>
        <v>#REF!</v>
      </c>
    </row>
    <row r="26" ht="16.5" spans="1:3">
      <c r="A26" s="1" t="s">
        <v>29</v>
      </c>
      <c r="B26" t="e">
        <f>SUMPRODUCT(--ISNUMBER(FIND(A26,账单1!#REF!)),账单1!#REF!)</f>
        <v>#REF!</v>
      </c>
      <c r="C26" t="e">
        <f>SUMPRODUCT(--(LEFT(账单1!#REF!,LEN(A26))=A26),账单1!#REF!)</f>
        <v>#REF!</v>
      </c>
    </row>
    <row r="27" ht="16.5" spans="1:3">
      <c r="A27" s="1" t="s">
        <v>39</v>
      </c>
      <c r="B27" t="e">
        <f>SUMPRODUCT(--ISNUMBER(FIND(A27,账单1!#REF!)),账单1!#REF!)</f>
        <v>#REF!</v>
      </c>
      <c r="C27" t="e">
        <f>SUMPRODUCT(--(LEFT(账单1!#REF!,LEN(A27))=A27),账单1!#REF!)</f>
        <v>#REF!</v>
      </c>
    </row>
    <row r="28" ht="16.5" spans="1:3">
      <c r="A28" s="1" t="s">
        <v>40</v>
      </c>
      <c r="B28" t="e">
        <f>SUMPRODUCT(--ISNUMBER(FIND(A28,账单1!#REF!)),账单1!#REF!)</f>
        <v>#REF!</v>
      </c>
      <c r="C28" t="e">
        <f>SUMPRODUCT(--(LEFT(账单1!#REF!,LEN(A28))=A28),账单1!#REF!)</f>
        <v>#REF!</v>
      </c>
    </row>
    <row r="29" ht="16.5" spans="1:3">
      <c r="A29" s="1" t="s">
        <v>45</v>
      </c>
      <c r="B29" t="e">
        <f>SUMPRODUCT(--ISNUMBER(FIND(A29,账单1!#REF!)),账单1!#REF!)</f>
        <v>#REF!</v>
      </c>
      <c r="C29" t="e">
        <f>SUMPRODUCT(--(LEFT(账单1!#REF!,LEN(A29))=A29),账单1!#REF!)</f>
        <v>#REF!</v>
      </c>
    </row>
    <row r="30" ht="16.5" spans="1:3">
      <c r="A30" s="1" t="s">
        <v>46</v>
      </c>
      <c r="B30" t="e">
        <f>SUMPRODUCT(--ISNUMBER(FIND(A30,账单1!#REF!)),账单1!#REF!)</f>
        <v>#REF!</v>
      </c>
      <c r="C30" t="e">
        <f>SUMPRODUCT(--(LEFT(账单1!#REF!,LEN(A30))=A30),账单1!#REF!)</f>
        <v>#REF!</v>
      </c>
    </row>
    <row r="31" ht="16.5" spans="1:3">
      <c r="A31" s="1" t="s">
        <v>56</v>
      </c>
      <c r="B31" t="e">
        <f>SUMPRODUCT(--ISNUMBER(FIND(A31,账单1!#REF!)),账单1!#REF!)</f>
        <v>#REF!</v>
      </c>
      <c r="C31" t="e">
        <f>SUMPRODUCT(--(LEFT(账单1!#REF!,LEN(A31))=A31),账单1!#REF!)</f>
        <v>#REF!</v>
      </c>
    </row>
    <row r="32" ht="16.5" spans="1:3">
      <c r="A32" s="1" t="s">
        <v>63</v>
      </c>
      <c r="B32" t="e">
        <f>SUMPRODUCT(--ISNUMBER(FIND(A32,账单1!#REF!)),账单1!#REF!)</f>
        <v>#REF!</v>
      </c>
      <c r="C32" t="e">
        <f>SUMPRODUCT(--(LEFT(账单1!#REF!,LEN(A32))=A32),账单1!#REF!)</f>
        <v>#REF!</v>
      </c>
    </row>
    <row r="33" ht="16.5" spans="1:3">
      <c r="A33" s="1" t="s">
        <v>76</v>
      </c>
      <c r="B33" t="e">
        <f>SUMPRODUCT(--ISNUMBER(FIND(A33,账单1!#REF!)),账单1!#REF!)</f>
        <v>#REF!</v>
      </c>
      <c r="C33" t="e">
        <f>SUMPRODUCT(--(LEFT(账单1!#REF!,LEN(A33))=A33),账单1!#REF!)</f>
        <v>#REF!</v>
      </c>
    </row>
    <row r="34" ht="16.5" spans="1:3">
      <c r="A34" s="1" t="s">
        <v>77</v>
      </c>
      <c r="B34" t="e">
        <f>SUMPRODUCT(--ISNUMBER(FIND(A34,账单1!#REF!)),账单1!#REF!)</f>
        <v>#REF!</v>
      </c>
      <c r="C34" t="e">
        <f>SUMPRODUCT(--(LEFT(账单1!#REF!,LEN(A34))=A34),账单1!#REF!)</f>
        <v>#REF!</v>
      </c>
    </row>
    <row r="35" ht="16.5" spans="1:3">
      <c r="A35" s="1" t="s">
        <v>78</v>
      </c>
      <c r="B35" t="e">
        <f>SUMPRODUCT(--ISNUMBER(FIND(A35,账单1!#REF!)),账单1!#REF!)</f>
        <v>#REF!</v>
      </c>
      <c r="C35" t="e">
        <f>SUMPRODUCT(--(LEFT(账单1!#REF!,LEN(A35))=A35),账单1!#REF!)</f>
        <v>#REF!</v>
      </c>
    </row>
    <row r="36" ht="16.5" spans="1:3">
      <c r="A36" s="1" t="s">
        <v>79</v>
      </c>
      <c r="B36" t="e">
        <f>SUMPRODUCT(--ISNUMBER(FIND(A36,账单1!#REF!)),账单1!#REF!)</f>
        <v>#REF!</v>
      </c>
      <c r="C36" t="e">
        <f>SUMPRODUCT(--(LEFT(账单1!#REF!,LEN(A36))=A36),账单1!#REF!)</f>
        <v>#REF!</v>
      </c>
    </row>
    <row r="37" ht="16.5" spans="1:3">
      <c r="A37" s="1" t="s">
        <v>87</v>
      </c>
      <c r="B37" t="e">
        <f>SUMPRODUCT(--ISNUMBER(FIND(A37,账单1!#REF!)),账单1!#REF!)</f>
        <v>#REF!</v>
      </c>
      <c r="C37" t="e">
        <f>SUMPRODUCT(--(LEFT(账单1!#REF!,LEN(A37))=A37),账单1!#REF!)</f>
        <v>#REF!</v>
      </c>
    </row>
    <row r="38" ht="16.5" spans="1:3">
      <c r="A38" s="1" t="s">
        <v>81</v>
      </c>
      <c r="B38" t="e">
        <f>SUMPRODUCT(--ISNUMBER(FIND(A38,账单1!#REF!)),账单1!#REF!)</f>
        <v>#REF!</v>
      </c>
      <c r="C38" t="e">
        <f>SUMPRODUCT(--(LEFT(账单1!#REF!,LEN(A38))=A38),账单1!#REF!)</f>
        <v>#REF!</v>
      </c>
    </row>
    <row r="39" ht="16.5" spans="1:3">
      <c r="A39" s="1" t="s">
        <v>82</v>
      </c>
      <c r="B39" t="e">
        <f>SUMPRODUCT(--ISNUMBER(FIND(A39,账单1!#REF!)),账单1!#REF!)</f>
        <v>#REF!</v>
      </c>
      <c r="C39" t="e">
        <f>SUMPRODUCT(--(LEFT(账单1!#REF!,LEN(A39))=A39),账单1!#REF!)</f>
        <v>#REF!</v>
      </c>
    </row>
    <row r="40" ht="16.5" spans="1:3">
      <c r="A40" s="1" t="s">
        <v>83</v>
      </c>
      <c r="B40" t="e">
        <f>SUMPRODUCT(--ISNUMBER(FIND(A40,账单1!#REF!)),账单1!#REF!)</f>
        <v>#REF!</v>
      </c>
      <c r="C40" t="e">
        <f>SUMPRODUCT(--(LEFT(账单1!#REF!,LEN(A40))=A40),账单1!#REF!)</f>
        <v>#REF!</v>
      </c>
    </row>
    <row r="41" ht="16.5" spans="1:3">
      <c r="A41" s="1" t="s">
        <v>84</v>
      </c>
      <c r="B41" t="e">
        <f>SUMPRODUCT(--ISNUMBER(FIND(A41,账单1!#REF!)),账单1!#REF!)</f>
        <v>#REF!</v>
      </c>
      <c r="C41" t="e">
        <f>SUMPRODUCT(--(LEFT(账单1!#REF!,LEN(A41))=A41),账单1!#REF!)</f>
        <v>#REF!</v>
      </c>
    </row>
    <row r="42" ht="16.5" spans="1:3">
      <c r="A42" s="1" t="s">
        <v>88</v>
      </c>
      <c r="B42" t="e">
        <f>SUMPRODUCT(--ISNUMBER(FIND(A42,账单1!#REF!)),账单1!#REF!)</f>
        <v>#REF!</v>
      </c>
      <c r="C42" t="e">
        <f>SUMPRODUCT(--(LEFT(账单1!#REF!,LEN(A42))=A42),账单1!#REF!)</f>
        <v>#REF!</v>
      </c>
    </row>
    <row r="43" ht="16.5" spans="1:3">
      <c r="A43" s="1" t="s">
        <v>85</v>
      </c>
      <c r="B43" t="e">
        <f>SUMPRODUCT(--ISNUMBER(FIND(A43,账单1!#REF!)),账单1!#REF!)</f>
        <v>#REF!</v>
      </c>
      <c r="C43" t="e">
        <f>SUMPRODUCT(--(LEFT(账单1!#REF!,LEN(A43))=A43),账单1!#REF!)</f>
        <v>#REF!</v>
      </c>
    </row>
    <row r="44" ht="16.5" spans="1:3">
      <c r="A44" s="1" t="s">
        <v>89</v>
      </c>
      <c r="B44" t="e">
        <f>SUMPRODUCT(--ISNUMBER(FIND(A44,账单1!#REF!)),账单1!#REF!)</f>
        <v>#REF!</v>
      </c>
      <c r="C44" t="e">
        <f>SUMPRODUCT(--(LEFT(账单1!#REF!,LEN(A44))=A44),账单1!#REF!)</f>
        <v>#REF!</v>
      </c>
    </row>
    <row r="45" ht="16.5" spans="1:3">
      <c r="A45" s="1" t="s">
        <v>95</v>
      </c>
      <c r="B45" t="e">
        <f>SUMPRODUCT(--ISNUMBER(FIND(A45,账单1!#REF!)),账单1!#REF!)</f>
        <v>#REF!</v>
      </c>
      <c r="C45" t="e">
        <f>SUMPRODUCT(--(LEFT(账单1!#REF!,LEN(A45))=A45),账单1!#REF!)</f>
        <v>#REF!</v>
      </c>
    </row>
    <row r="46" ht="16.5" spans="1:3">
      <c r="A46" s="1" t="s">
        <v>90</v>
      </c>
      <c r="B46" t="e">
        <f>SUMPRODUCT(--ISNUMBER(FIND(A46,账单1!#REF!)),账单1!#REF!)</f>
        <v>#REF!</v>
      </c>
      <c r="C46" t="e">
        <f>SUMPRODUCT(--(LEFT(账单1!#REF!,LEN(A46))=A46),账单1!#REF!)</f>
        <v>#REF!</v>
      </c>
    </row>
    <row r="47" ht="16.5" spans="1:3">
      <c r="A47" s="1" t="s">
        <v>91</v>
      </c>
      <c r="B47" t="e">
        <f>SUMPRODUCT(--ISNUMBER(FIND(A47,账单1!#REF!)),账单1!#REF!)</f>
        <v>#REF!</v>
      </c>
      <c r="C47" t="e">
        <f>SUMPRODUCT(--(LEFT(账单1!#REF!,LEN(A47))=A47),账单1!#REF!)</f>
        <v>#REF!</v>
      </c>
    </row>
    <row r="48" ht="16.5" spans="1:3">
      <c r="A48" s="1" t="s">
        <v>92</v>
      </c>
      <c r="B48" t="e">
        <f>SUMPRODUCT(--ISNUMBER(FIND(A48,账单1!#REF!)),账单1!#REF!)</f>
        <v>#REF!</v>
      </c>
      <c r="C48" t="e">
        <f>SUMPRODUCT(--(LEFT(账单1!#REF!,LEN(A48))=A48),账单1!#REF!)</f>
        <v>#REF!</v>
      </c>
    </row>
    <row r="49" ht="16.5" spans="1:3">
      <c r="A49" s="1" t="s">
        <v>93</v>
      </c>
      <c r="B49" t="e">
        <f>SUMPRODUCT(--ISNUMBER(FIND(A49,账单1!#REF!)),账单1!#REF!)</f>
        <v>#REF!</v>
      </c>
      <c r="C49" t="e">
        <f>SUMPRODUCT(--(LEFT(账单1!#REF!,LEN(A49))=A49),账单1!#REF!)</f>
        <v>#REF!</v>
      </c>
    </row>
    <row r="50" ht="16.5" spans="1:3">
      <c r="A50" s="1" t="s">
        <v>96</v>
      </c>
      <c r="B50" t="e">
        <f>SUMPRODUCT(--ISNUMBER(FIND(A50,账单1!#REF!)),账单1!#REF!)</f>
        <v>#REF!</v>
      </c>
      <c r="C50" t="e">
        <f>SUMPRODUCT(--(LEFT(账单1!#REF!,LEN(A50))=A50),账单1!#REF!)</f>
        <v>#REF!</v>
      </c>
    </row>
    <row r="51" ht="16.5" spans="1:3">
      <c r="A51" s="1" t="s">
        <v>97</v>
      </c>
      <c r="B51" t="e">
        <f>SUMPRODUCT(--ISNUMBER(FIND(A51,账单1!#REF!)),账单1!#REF!)</f>
        <v>#REF!</v>
      </c>
      <c r="C51" t="e">
        <f>SUMPRODUCT(--(LEFT(账单1!#REF!,LEN(A51))=A51),账单1!#REF!)</f>
        <v>#REF!</v>
      </c>
    </row>
    <row r="52" ht="16.5" spans="1:3">
      <c r="A52" s="1" t="s">
        <v>94</v>
      </c>
      <c r="B52" t="e">
        <f>SUMPRODUCT(--ISNUMBER(FIND(A52,账单1!#REF!)),账单1!#REF!)</f>
        <v>#REF!</v>
      </c>
      <c r="C52" t="e">
        <f>SUMPRODUCT(--(LEFT(账单1!#REF!,LEN(A52))=A52),账单1!#REF!)</f>
        <v>#REF!</v>
      </c>
    </row>
    <row r="53" ht="16.5" spans="1:3">
      <c r="A53" s="1" t="s">
        <v>98</v>
      </c>
      <c r="B53" t="e">
        <f>SUMPRODUCT(--ISNUMBER(FIND(A53,账单1!#REF!)),账单1!#REF!)</f>
        <v>#REF!</v>
      </c>
      <c r="C53" t="e">
        <f>SUMPRODUCT(--(LEFT(账单1!#REF!,LEN(A53))=A53),账单1!#REF!)</f>
        <v>#REF!</v>
      </c>
    </row>
    <row r="54" ht="16.5" spans="1:3">
      <c r="A54" s="1" t="s">
        <v>99</v>
      </c>
      <c r="B54" t="e">
        <f>SUMPRODUCT(--ISNUMBER(FIND(A54,账单1!#REF!)),账单1!#REF!)</f>
        <v>#REF!</v>
      </c>
      <c r="C54" t="e">
        <f>SUMPRODUCT(--(LEFT(账单1!#REF!,LEN(A54))=A54),账单1!#REF!)</f>
        <v>#REF!</v>
      </c>
    </row>
    <row r="55" ht="16.5" spans="1:3">
      <c r="A55" s="1" t="s">
        <v>104</v>
      </c>
      <c r="B55" t="e">
        <f>SUMPRODUCT(--ISNUMBER(FIND(A55,账单1!#REF!)),账单1!#REF!)</f>
        <v>#REF!</v>
      </c>
      <c r="C55" t="e">
        <f>SUMPRODUCT(--(LEFT(账单1!#REF!,LEN(A55))=A55),账单1!#REF!)</f>
        <v>#REF!</v>
      </c>
    </row>
    <row r="56" ht="16.5" spans="1:3">
      <c r="A56" s="1" t="s">
        <v>105</v>
      </c>
      <c r="B56" t="e">
        <f>SUMPRODUCT(--ISNUMBER(FIND(A56,账单1!#REF!)),账单1!#REF!)</f>
        <v>#REF!</v>
      </c>
      <c r="C56" t="e">
        <f>SUMPRODUCT(--(LEFT(账单1!#REF!,LEN(A56))=A56),账单1!#REF!)</f>
        <v>#REF!</v>
      </c>
    </row>
    <row r="57" ht="16.5" spans="1:3">
      <c r="A57" s="1" t="s">
        <v>106</v>
      </c>
      <c r="B57" t="e">
        <f>SUMPRODUCT(--ISNUMBER(FIND(A57,账单1!#REF!)),账单1!#REF!)</f>
        <v>#REF!</v>
      </c>
      <c r="C57" t="e">
        <f>SUMPRODUCT(--(LEFT(账单1!#REF!,LEN(A57))=A57),账单1!#REF!)</f>
        <v>#REF!</v>
      </c>
    </row>
    <row r="58" ht="16.5" spans="1:3">
      <c r="A58" s="1" t="s">
        <v>107</v>
      </c>
      <c r="B58" t="e">
        <f>SUMPRODUCT(--ISNUMBER(FIND(A58,账单1!#REF!)),账单1!#REF!)</f>
        <v>#REF!</v>
      </c>
      <c r="C58" t="e">
        <f>SUMPRODUCT(--(LEFT(账单1!#REF!,LEN(A58))=A58),账单1!#REF!)</f>
        <v>#REF!</v>
      </c>
    </row>
    <row r="59" ht="16.5" spans="1:3">
      <c r="A59" s="1" t="s">
        <v>108</v>
      </c>
      <c r="B59" t="e">
        <f>SUMPRODUCT(--ISNUMBER(FIND(A59,账单1!#REF!)),账单1!#REF!)</f>
        <v>#REF!</v>
      </c>
      <c r="C59" t="e">
        <f>SUMPRODUCT(--(LEFT(账单1!#REF!,LEN(A59))=A59),账单1!#REF!)</f>
        <v>#REF!</v>
      </c>
    </row>
    <row r="60" ht="16.5" spans="1:3">
      <c r="A60" s="1" t="s">
        <v>113</v>
      </c>
      <c r="B60" t="e">
        <f>SUMPRODUCT(--ISNUMBER(FIND(A60,账单1!#REF!)),账单1!#REF!)</f>
        <v>#REF!</v>
      </c>
      <c r="C60" t="e">
        <f>SUMPRODUCT(--(LEFT(账单1!#REF!,LEN(A60))=A60),账单1!#REF!)</f>
        <v>#REF!</v>
      </c>
    </row>
    <row r="61" ht="16.5" spans="1:3">
      <c r="A61" s="1" t="s">
        <v>114</v>
      </c>
      <c r="B61" t="e">
        <f>SUMPRODUCT(--ISNUMBER(FIND(A61,账单1!#REF!)),账单1!#REF!)</f>
        <v>#REF!</v>
      </c>
      <c r="C61" t="e">
        <f>SUMPRODUCT(--(LEFT(账单1!#REF!,LEN(A61))=A61),账单1!#REF!)</f>
        <v>#REF!</v>
      </c>
    </row>
    <row r="62" ht="16.5" spans="1:3">
      <c r="A62" s="1" t="s">
        <v>115</v>
      </c>
      <c r="B62" t="e">
        <f>SUMPRODUCT(--ISNUMBER(FIND(A62,账单1!#REF!)),账单1!#REF!)</f>
        <v>#REF!</v>
      </c>
      <c r="C62" t="e">
        <f>SUMPRODUCT(--(LEFT(账单1!#REF!,LEN(A62))=A62),账单1!#REF!)</f>
        <v>#REF!</v>
      </c>
    </row>
    <row r="63" ht="16.5" spans="1:3">
      <c r="A63" s="1" t="s">
        <v>116</v>
      </c>
      <c r="B63" t="e">
        <f>SUMPRODUCT(--ISNUMBER(FIND(A63,账单1!#REF!)),账单1!#REF!)</f>
        <v>#REF!</v>
      </c>
      <c r="C63" t="e">
        <f>SUMPRODUCT(--(LEFT(账单1!#REF!,LEN(A63))=A63),账单1!#REF!)</f>
        <v>#REF!</v>
      </c>
    </row>
    <row r="64" ht="16.5" spans="1:3">
      <c r="A64" s="1" t="s">
        <v>117</v>
      </c>
      <c r="B64" t="e">
        <f>SUMPRODUCT(--ISNUMBER(FIND(A64,账单1!#REF!)),账单1!#REF!)</f>
        <v>#REF!</v>
      </c>
      <c r="C64" t="e">
        <f>SUMPRODUCT(--(LEFT(账单1!#REF!,LEN(A64))=A64),账单1!#REF!)</f>
        <v>#REF!</v>
      </c>
    </row>
    <row r="65" ht="16.5" spans="1:3">
      <c r="A65" s="1" t="s">
        <v>120</v>
      </c>
      <c r="B65" t="e">
        <f>SUMPRODUCT(--ISNUMBER(FIND(A65,账单1!#REF!)),账单1!#REF!)</f>
        <v>#REF!</v>
      </c>
      <c r="C65" t="e">
        <f>SUMPRODUCT(--(LEFT(账单1!#REF!,LEN(A65))=A65),账单1!#REF!)</f>
        <v>#REF!</v>
      </c>
    </row>
    <row r="66" ht="16.5" spans="1:3">
      <c r="A66" s="1" t="s">
        <v>121</v>
      </c>
      <c r="B66" t="e">
        <f>SUMPRODUCT(--ISNUMBER(FIND(A66,账单1!#REF!)),账单1!#REF!)</f>
        <v>#REF!</v>
      </c>
      <c r="C66" t="e">
        <f>SUMPRODUCT(--(LEFT(账单1!#REF!,LEN(A66))=A66),账单1!#REF!)</f>
        <v>#REF!</v>
      </c>
    </row>
    <row r="67" ht="16.5" spans="1:3">
      <c r="A67" s="1" t="s">
        <v>123</v>
      </c>
      <c r="B67" t="e">
        <f>SUMPRODUCT(--ISNUMBER(FIND(A67,账单1!#REF!)),账单1!#REF!)</f>
        <v>#REF!</v>
      </c>
      <c r="C67" t="e">
        <f>SUMPRODUCT(--(LEFT(账单1!#REF!,LEN(A67))=A67),账单1!#REF!)</f>
        <v>#REF!</v>
      </c>
    </row>
    <row r="68" ht="16.5" spans="1:3">
      <c r="A68" s="1" t="s">
        <v>124</v>
      </c>
      <c r="B68" t="e">
        <f>SUMPRODUCT(--ISNUMBER(FIND(A68,账单1!#REF!)),账单1!#REF!)</f>
        <v>#REF!</v>
      </c>
      <c r="C68" t="e">
        <f>SUMPRODUCT(--(LEFT(账单1!#REF!,LEN(A68))=A68),账单1!#REF!)</f>
        <v>#REF!</v>
      </c>
    </row>
    <row r="69" ht="16.5" spans="1:3">
      <c r="A69" s="1" t="s">
        <v>125</v>
      </c>
      <c r="B69" t="e">
        <f>SUMPRODUCT(--ISNUMBER(FIND(A69,账单1!#REF!)),账单1!#REF!)</f>
        <v>#REF!</v>
      </c>
      <c r="C69" t="e">
        <f>SUMPRODUCT(--(LEFT(账单1!#REF!,LEN(A69))=A69),账单1!#REF!)</f>
        <v>#REF!</v>
      </c>
    </row>
    <row r="70" ht="16.5" spans="1:3">
      <c r="A70" s="1" t="s">
        <v>132</v>
      </c>
      <c r="B70" t="e">
        <f>SUMPRODUCT(--ISNUMBER(FIND(A70,账单1!#REF!)),账单1!#REF!)</f>
        <v>#REF!</v>
      </c>
      <c r="C70" t="e">
        <f>SUMPRODUCT(--(LEFT(账单1!#REF!,LEN(A70))=A70),账单1!#REF!)</f>
        <v>#REF!</v>
      </c>
    </row>
    <row r="71" ht="16.5" spans="1:3">
      <c r="A71" s="1" t="s">
        <v>118</v>
      </c>
      <c r="B71" t="e">
        <f>SUMPRODUCT(--ISNUMBER(FIND(A71,账单1!#REF!)),账单1!#REF!)</f>
        <v>#REF!</v>
      </c>
      <c r="C71" t="e">
        <f>SUMPRODUCT(--(LEFT(账单1!#REF!,LEN(A71))=A71),账单1!#REF!)</f>
        <v>#REF!</v>
      </c>
    </row>
    <row r="72" ht="16.5" spans="1:3">
      <c r="A72" s="1" t="s">
        <v>122</v>
      </c>
      <c r="B72" t="e">
        <f>SUMPRODUCT(--ISNUMBER(FIND(A72,账单1!#REF!)),账单1!#REF!)</f>
        <v>#REF!</v>
      </c>
      <c r="C72" t="e">
        <f>SUMPRODUCT(--(LEFT(账单1!#REF!,LEN(A72))=A72),账单1!#REF!)</f>
        <v>#REF!</v>
      </c>
    </row>
    <row r="73" ht="16.5" spans="1:3">
      <c r="A73" s="1" t="s">
        <v>109</v>
      </c>
      <c r="B73" t="e">
        <f>SUMPRODUCT(--ISNUMBER(FIND(A73,账单1!#REF!)),账单1!#REF!)</f>
        <v>#REF!</v>
      </c>
      <c r="C73" t="e">
        <f>SUMPRODUCT(--(LEFT(账单1!#REF!,LEN(A73))=A73),账单1!#REF!)</f>
        <v>#REF!</v>
      </c>
    </row>
    <row r="74" ht="16.5" spans="1:3">
      <c r="A74" s="1" t="s">
        <v>126</v>
      </c>
      <c r="B74" t="e">
        <f>SUMPRODUCT(--ISNUMBER(FIND(A74,账单1!#REF!)),账单1!#REF!)</f>
        <v>#REF!</v>
      </c>
      <c r="C74" t="e">
        <f>SUMPRODUCT(--(LEFT(账单1!#REF!,LEN(A74))=A74),账单1!#REF!)</f>
        <v>#REF!</v>
      </c>
    </row>
    <row r="75" ht="16.5" spans="1:3">
      <c r="A75" s="1" t="s">
        <v>127</v>
      </c>
      <c r="B75" t="e">
        <f>SUMPRODUCT(--ISNUMBER(FIND(A75,账单1!#REF!)),账单1!#REF!)</f>
        <v>#REF!</v>
      </c>
      <c r="C75" t="e">
        <f>SUMPRODUCT(--(LEFT(账单1!#REF!,LEN(A75))=A75),账单1!#REF!)</f>
        <v>#REF!</v>
      </c>
    </row>
    <row r="76" ht="16.5" spans="1:3">
      <c r="A76" s="1" t="s">
        <v>128</v>
      </c>
      <c r="B76" t="e">
        <f>SUMPRODUCT(--ISNUMBER(FIND(A76,账单1!#REF!)),账单1!#REF!)</f>
        <v>#REF!</v>
      </c>
      <c r="C76" t="e">
        <f>SUMPRODUCT(--(LEFT(账单1!#REF!,LEN(A76))=A76),账单1!#REF!)</f>
        <v>#REF!</v>
      </c>
    </row>
    <row r="77" ht="16.5" spans="1:3">
      <c r="A77" s="1" t="s">
        <v>138</v>
      </c>
      <c r="B77" t="e">
        <f>SUMPRODUCT(--ISNUMBER(FIND(A77,账单1!#REF!)),账单1!#REF!)</f>
        <v>#REF!</v>
      </c>
      <c r="C77" t="e">
        <f>SUMPRODUCT(--(LEFT(账单1!#REF!,LEN(A77))=A77),账单1!#REF!)</f>
        <v>#REF!</v>
      </c>
    </row>
    <row r="78" ht="16.5" spans="1:3">
      <c r="A78" s="1" t="s">
        <v>139</v>
      </c>
      <c r="B78" t="e">
        <f>SUMPRODUCT(--ISNUMBER(FIND(A78,账单1!#REF!)),账单1!#REF!)</f>
        <v>#REF!</v>
      </c>
      <c r="C78" t="e">
        <f>SUMPRODUCT(--(LEFT(账单1!#REF!,LEN(A78))=A78),账单1!#REF!)</f>
        <v>#REF!</v>
      </c>
    </row>
    <row r="79" ht="16.5" spans="1:3">
      <c r="A79" s="1" t="s">
        <v>140</v>
      </c>
      <c r="B79" t="e">
        <f>SUMPRODUCT(--ISNUMBER(FIND(A79,账单1!#REF!)),账单1!#REF!)</f>
        <v>#REF!</v>
      </c>
      <c r="C79" t="e">
        <f>SUMPRODUCT(--(LEFT(账单1!#REF!,LEN(A79))=A79),账单1!#REF!)</f>
        <v>#REF!</v>
      </c>
    </row>
    <row r="80" ht="16.5" spans="1:3">
      <c r="A80" s="1" t="s">
        <v>144</v>
      </c>
      <c r="B80" t="e">
        <f>SUMPRODUCT(--ISNUMBER(FIND(A80,账单1!#REF!)),账单1!#REF!)</f>
        <v>#REF!</v>
      </c>
      <c r="C80" t="e">
        <f>SUMPRODUCT(--(LEFT(账单1!#REF!,LEN(A80))=A80),账单1!#REF!)</f>
        <v>#REF!</v>
      </c>
    </row>
    <row r="81" ht="16.5" spans="1:3">
      <c r="A81" s="1" t="s">
        <v>149</v>
      </c>
      <c r="B81" t="e">
        <f>SUMPRODUCT(--ISNUMBER(FIND(A81,账单1!#REF!)),账单1!#REF!)</f>
        <v>#REF!</v>
      </c>
      <c r="C81" t="e">
        <f>SUMPRODUCT(--(LEFT(账单1!#REF!,LEN(A81))=A81),账单1!#REF!)</f>
        <v>#REF!</v>
      </c>
    </row>
    <row r="82" ht="16.5" spans="1:3">
      <c r="A82" s="1" t="s">
        <v>145</v>
      </c>
      <c r="B82" t="e">
        <f>SUMPRODUCT(--ISNUMBER(FIND(A82,账单1!#REF!)),账单1!#REF!)</f>
        <v>#REF!</v>
      </c>
      <c r="C82" t="e">
        <f>SUMPRODUCT(--(LEFT(账单1!#REF!,LEN(A82))=A82),账单1!#REF!)</f>
        <v>#REF!</v>
      </c>
    </row>
    <row r="83" ht="16.5" spans="1:3">
      <c r="A83" s="1" t="s">
        <v>150</v>
      </c>
      <c r="B83" t="e">
        <f>SUMPRODUCT(--ISNUMBER(FIND(A83,账单1!#REF!)),账单1!#REF!)</f>
        <v>#REF!</v>
      </c>
      <c r="C83" t="e">
        <f>SUMPRODUCT(--(LEFT(账单1!#REF!,LEN(A83))=A83),账单1!#REF!)</f>
        <v>#REF!</v>
      </c>
    </row>
    <row r="84" ht="16.5" spans="1:3">
      <c r="A84" s="1" t="s">
        <v>151</v>
      </c>
      <c r="B84" t="e">
        <f>SUMPRODUCT(--ISNUMBER(FIND(A84,账单1!#REF!)),账单1!#REF!)</f>
        <v>#REF!</v>
      </c>
      <c r="C84" t="e">
        <f>SUMPRODUCT(--(LEFT(账单1!#REF!,LEN(A84))=A84),账单1!#REF!)</f>
        <v>#REF!</v>
      </c>
    </row>
    <row r="85" ht="16.5" spans="1:3">
      <c r="A85" s="1" t="s">
        <v>141</v>
      </c>
      <c r="B85" t="e">
        <f>SUMPRODUCT(--ISNUMBER(FIND(A85,账单1!#REF!)),账单1!#REF!)</f>
        <v>#REF!</v>
      </c>
      <c r="C85" t="e">
        <f>SUMPRODUCT(--(LEFT(账单1!#REF!,LEN(A85))=A85),账单1!#REF!)</f>
        <v>#REF!</v>
      </c>
    </row>
    <row r="86" ht="16.5" spans="1:3">
      <c r="A86" s="1" t="s">
        <v>152</v>
      </c>
      <c r="B86" t="e">
        <f>SUMPRODUCT(--ISNUMBER(FIND(A86,账单1!#REF!)),账单1!#REF!)</f>
        <v>#REF!</v>
      </c>
      <c r="C86" t="e">
        <f>SUMPRODUCT(--(LEFT(账单1!#REF!,LEN(A86))=A86),账单1!#REF!)</f>
        <v>#REF!</v>
      </c>
    </row>
    <row r="87" ht="16.5" spans="1:3">
      <c r="A87" s="1" t="s">
        <v>166</v>
      </c>
      <c r="B87" t="e">
        <f>SUMPRODUCT(--ISNUMBER(FIND(A87,账单1!#REF!)),账单1!#REF!)</f>
        <v>#REF!</v>
      </c>
      <c r="C87" t="e">
        <f>SUMPRODUCT(--(LEFT(账单1!#REF!,LEN(A87))=A87),账单1!#REF!)</f>
        <v>#REF!</v>
      </c>
    </row>
    <row r="88" ht="16.5" spans="1:3">
      <c r="A88" s="1" t="s">
        <v>155</v>
      </c>
      <c r="B88" t="e">
        <f>SUMPRODUCT(--ISNUMBER(FIND(A88,账单1!#REF!)),账单1!#REF!)</f>
        <v>#REF!</v>
      </c>
      <c r="C88" t="e">
        <f>SUMPRODUCT(--(LEFT(账单1!#REF!,LEN(A88))=A88),账单1!#REF!)</f>
        <v>#REF!</v>
      </c>
    </row>
    <row r="89" ht="16.5" spans="1:3">
      <c r="A89" s="1" t="s">
        <v>165</v>
      </c>
      <c r="B89" t="e">
        <f>SUMPRODUCT(--ISNUMBER(FIND(A89,账单1!#REF!)),账单1!#REF!)</f>
        <v>#REF!</v>
      </c>
      <c r="C89" t="e">
        <f>SUMPRODUCT(--(LEFT(账单1!#REF!,LEN(A89))=A89),账单1!#REF!)</f>
        <v>#REF!</v>
      </c>
    </row>
    <row r="90" ht="16.5" spans="1:3">
      <c r="A90" s="1" t="s">
        <v>156</v>
      </c>
      <c r="B90" t="e">
        <f>SUMPRODUCT(--ISNUMBER(FIND(A90,账单1!#REF!)),账单1!#REF!)</f>
        <v>#REF!</v>
      </c>
      <c r="C90" t="e">
        <f>SUMPRODUCT(--(LEFT(账单1!#REF!,LEN(A90))=A90),账单1!#REF!)</f>
        <v>#REF!</v>
      </c>
    </row>
    <row r="91" ht="16.5" spans="1:3">
      <c r="A91" s="1" t="s">
        <v>157</v>
      </c>
      <c r="B91" t="e">
        <f>SUMPRODUCT(--ISNUMBER(FIND(A91,账单1!#REF!)),账单1!#REF!)</f>
        <v>#REF!</v>
      </c>
      <c r="C91" t="e">
        <f>SUMPRODUCT(--(LEFT(账单1!#REF!,LEN(A91))=A91),账单1!#REF!)</f>
        <v>#REF!</v>
      </c>
    </row>
    <row r="92" ht="16.5" spans="1:3">
      <c r="A92" s="1" t="s">
        <v>153</v>
      </c>
      <c r="B92" t="e">
        <f>SUMPRODUCT(--ISNUMBER(FIND(A92,账单1!#REF!)),账单1!#REF!)</f>
        <v>#REF!</v>
      </c>
      <c r="C92" t="e">
        <f>SUMPRODUCT(--(LEFT(账单1!#REF!,LEN(A92))=A92),账单1!#REF!)</f>
        <v>#REF!</v>
      </c>
    </row>
    <row r="93" ht="16.5" spans="1:3">
      <c r="A93" s="1" t="s">
        <v>158</v>
      </c>
      <c r="B93" t="e">
        <f>SUMPRODUCT(--ISNUMBER(FIND(A93,账单1!#REF!)),账单1!#REF!)</f>
        <v>#REF!</v>
      </c>
      <c r="C93" t="e">
        <f>SUMPRODUCT(--(LEFT(账单1!#REF!,LEN(A93))=A93),账单1!#REF!)</f>
        <v>#REF!</v>
      </c>
    </row>
    <row r="94" ht="16.5" spans="1:3">
      <c r="A94" s="1" t="s">
        <v>159</v>
      </c>
      <c r="B94" t="e">
        <f>SUMPRODUCT(--ISNUMBER(FIND(A94,账单1!#REF!)),账单1!#REF!)</f>
        <v>#REF!</v>
      </c>
      <c r="C94" t="e">
        <f>SUMPRODUCT(--(LEFT(账单1!#REF!,LEN(A94))=A94),账单1!#REF!)</f>
        <v>#REF!</v>
      </c>
    </row>
    <row r="95" ht="16.5" spans="1:3">
      <c r="A95" s="1" t="s">
        <v>154</v>
      </c>
      <c r="B95" t="e">
        <f>SUMPRODUCT(--ISNUMBER(FIND(A95,账单1!#REF!)),账单1!#REF!)</f>
        <v>#REF!</v>
      </c>
      <c r="C95" t="e">
        <f>SUMPRODUCT(--(LEFT(账单1!#REF!,LEN(A95))=A95),账单1!#REF!)</f>
        <v>#REF!</v>
      </c>
    </row>
    <row r="96" ht="16.5" spans="1:3">
      <c r="A96" s="1" t="s">
        <v>160</v>
      </c>
      <c r="B96" t="e">
        <f>SUMPRODUCT(--ISNUMBER(FIND(A96,账单1!#REF!)),账单1!#REF!)</f>
        <v>#REF!</v>
      </c>
      <c r="C96" t="e">
        <f>SUMPRODUCT(--(LEFT(账单1!#REF!,LEN(A96))=A96),账单1!#REF!)</f>
        <v>#REF!</v>
      </c>
    </row>
    <row r="97" ht="16.5" spans="1:3">
      <c r="A97" s="1" t="s">
        <v>146</v>
      </c>
      <c r="B97" t="e">
        <f>SUMPRODUCT(--ISNUMBER(FIND(A97,账单1!#REF!)),账单1!#REF!)</f>
        <v>#REF!</v>
      </c>
      <c r="C97" t="e">
        <f>SUMPRODUCT(--(LEFT(账单1!#REF!,LEN(A97))=A97),账单1!#REF!)</f>
        <v>#REF!</v>
      </c>
    </row>
    <row r="98" ht="16.5" spans="1:3">
      <c r="A98" s="1" t="s">
        <v>147</v>
      </c>
      <c r="B98" t="e">
        <f>SUMPRODUCT(--ISNUMBER(FIND(A98,账单1!#REF!)),账单1!#REF!)</f>
        <v>#REF!</v>
      </c>
      <c r="C98" t="e">
        <f>SUMPRODUCT(--(LEFT(账单1!#REF!,LEN(A98))=A98),账单1!#REF!)</f>
        <v>#REF!</v>
      </c>
    </row>
    <row r="99" ht="16.5" spans="1:3">
      <c r="A99" s="1" t="s">
        <v>161</v>
      </c>
      <c r="B99" t="e">
        <f>SUMPRODUCT(--ISNUMBER(FIND(A99,账单1!#REF!)),账单1!#REF!)</f>
        <v>#REF!</v>
      </c>
      <c r="C99" t="e">
        <f>SUMPRODUCT(--(LEFT(账单1!#REF!,LEN(A99))=A99),账单1!#REF!)</f>
        <v>#REF!</v>
      </c>
    </row>
    <row r="100" ht="16.5" spans="1:3">
      <c r="A100" s="1" t="s">
        <v>142</v>
      </c>
      <c r="B100" t="e">
        <f>SUMPRODUCT(--ISNUMBER(FIND(A100,账单1!#REF!)),账单1!#REF!)</f>
        <v>#REF!</v>
      </c>
      <c r="C100" t="e">
        <f>SUMPRODUCT(--(LEFT(账单1!#REF!,LEN(A100))=A100),账单1!#REF!)</f>
        <v>#REF!</v>
      </c>
    </row>
    <row r="101" ht="16.5" spans="1:3">
      <c r="A101" s="1" t="s">
        <v>171</v>
      </c>
      <c r="B101" t="e">
        <f>SUMPRODUCT(--ISNUMBER(FIND(A101,账单1!#REF!)),账单1!#REF!)</f>
        <v>#REF!</v>
      </c>
      <c r="C101" t="e">
        <f>SUMPRODUCT(--(LEFT(账单1!#REF!,LEN(A101))=A101),账单1!#REF!)</f>
        <v>#REF!</v>
      </c>
    </row>
    <row r="102" ht="16.5" spans="1:3">
      <c r="A102" s="1" t="s">
        <v>172</v>
      </c>
      <c r="B102" t="e">
        <f>SUMPRODUCT(--ISNUMBER(FIND(A102,账单1!#REF!)),账单1!#REF!)</f>
        <v>#REF!</v>
      </c>
      <c r="C102" t="e">
        <f>SUMPRODUCT(--(LEFT(账单1!#REF!,LEN(A102))=A102),账单1!#REF!)</f>
        <v>#REF!</v>
      </c>
    </row>
    <row r="103" ht="16.5" spans="1:3">
      <c r="A103" s="1" t="s">
        <v>173</v>
      </c>
      <c r="B103" t="e">
        <f>SUMPRODUCT(--ISNUMBER(FIND(A103,账单1!#REF!)),账单1!#REF!)</f>
        <v>#REF!</v>
      </c>
      <c r="C103" t="e">
        <f>SUMPRODUCT(--(LEFT(账单1!#REF!,LEN(A103))=A103),账单1!#REF!)</f>
        <v>#REF!</v>
      </c>
    </row>
    <row r="104" ht="16.5" spans="1:3">
      <c r="A104" s="1" t="s">
        <v>174</v>
      </c>
      <c r="B104" t="e">
        <f>SUMPRODUCT(--ISNUMBER(FIND(A104,账单1!#REF!)),账单1!#REF!)</f>
        <v>#REF!</v>
      </c>
      <c r="C104" t="e">
        <f>SUMPRODUCT(--(LEFT(账单1!#REF!,LEN(A104))=A104),账单1!#REF!)</f>
        <v>#REF!</v>
      </c>
    </row>
    <row r="105" ht="16.5" spans="1:3">
      <c r="A105" s="1" t="s">
        <v>175</v>
      </c>
      <c r="B105" t="e">
        <f>SUMPRODUCT(--ISNUMBER(FIND(A105,账单1!#REF!)),账单1!#REF!)</f>
        <v>#REF!</v>
      </c>
      <c r="C105" t="e">
        <f>SUMPRODUCT(--(LEFT(账单1!#REF!,LEN(A105))=A105),账单1!#REF!)</f>
        <v>#REF!</v>
      </c>
    </row>
    <row r="106" ht="16.5" spans="1:3">
      <c r="A106" s="1" t="s">
        <v>182</v>
      </c>
      <c r="B106" t="e">
        <f>SUMPRODUCT(--ISNUMBER(FIND(A106,账单1!#REF!)),账单1!#REF!)</f>
        <v>#REF!</v>
      </c>
      <c r="C106" t="e">
        <f>SUMPRODUCT(--(LEFT(账单1!#REF!,LEN(A106))=A106),账单1!#REF!)</f>
        <v>#REF!</v>
      </c>
    </row>
    <row r="107" ht="16.5" spans="1:3">
      <c r="A107" s="1" t="s">
        <v>183</v>
      </c>
      <c r="B107" t="e">
        <f>SUMPRODUCT(--ISNUMBER(FIND(A107,账单1!#REF!)),账单1!#REF!)</f>
        <v>#REF!</v>
      </c>
      <c r="C107" t="e">
        <f>SUMPRODUCT(--(LEFT(账单1!#REF!,LEN(A107))=A107),账单1!#REF!)</f>
        <v>#REF!</v>
      </c>
    </row>
    <row r="108" ht="16.5" spans="1:3">
      <c r="A108" s="1" t="s">
        <v>176</v>
      </c>
      <c r="B108" t="e">
        <f>SUMPRODUCT(--ISNUMBER(FIND(A108,账单1!#REF!)),账单1!#REF!)</f>
        <v>#REF!</v>
      </c>
      <c r="C108" t="e">
        <f>SUMPRODUCT(--(LEFT(账单1!#REF!,LEN(A108))=A108),账单1!#REF!)</f>
        <v>#REF!</v>
      </c>
    </row>
    <row r="109" ht="16.5" spans="1:3">
      <c r="A109" s="1" t="s">
        <v>177</v>
      </c>
      <c r="B109" t="e">
        <f>SUMPRODUCT(--ISNUMBER(FIND(A109,账单1!#REF!)),账单1!#REF!)</f>
        <v>#REF!</v>
      </c>
      <c r="C109" t="e">
        <f>SUMPRODUCT(--(LEFT(账单1!#REF!,LEN(A109))=A109),账单1!#REF!)</f>
        <v>#REF!</v>
      </c>
    </row>
    <row r="110" ht="16.5" spans="1:3">
      <c r="A110" s="1" t="s">
        <v>178</v>
      </c>
      <c r="B110" t="e">
        <f>SUMPRODUCT(--ISNUMBER(FIND(A110,账单1!#REF!)),账单1!#REF!)</f>
        <v>#REF!</v>
      </c>
      <c r="C110" t="e">
        <f>SUMPRODUCT(--(LEFT(账单1!#REF!,LEN(A110))=A110),账单1!#REF!)</f>
        <v>#REF!</v>
      </c>
    </row>
    <row r="111" ht="16.5" spans="1:3">
      <c r="A111" s="1" t="s">
        <v>179</v>
      </c>
      <c r="B111" t="e">
        <f>SUMPRODUCT(--ISNUMBER(FIND(A111,账单1!#REF!)),账单1!#REF!)</f>
        <v>#REF!</v>
      </c>
      <c r="C111" t="e">
        <f>SUMPRODUCT(--(LEFT(账单1!#REF!,LEN(A111))=A111),账单1!#REF!)</f>
        <v>#REF!</v>
      </c>
    </row>
    <row r="112" ht="16.5" spans="1:3">
      <c r="A112" s="1" t="s">
        <v>198</v>
      </c>
      <c r="B112" t="e">
        <f>SUMPRODUCT(--ISNUMBER(FIND(A112,账单1!#REF!)),账单1!#REF!)</f>
        <v>#REF!</v>
      </c>
      <c r="C112" t="e">
        <f>SUMPRODUCT(--(LEFT(账单1!#REF!,LEN(A112))=A112),账单1!#REF!)</f>
        <v>#REF!</v>
      </c>
    </row>
    <row r="113" ht="16.5" spans="1:3">
      <c r="A113" s="1" t="s">
        <v>190</v>
      </c>
      <c r="B113" t="e">
        <f>SUMPRODUCT(--ISNUMBER(FIND(A113,账单1!#REF!)),账单1!#REF!)</f>
        <v>#REF!</v>
      </c>
      <c r="C113" t="e">
        <f>SUMPRODUCT(--(LEFT(账单1!#REF!,LEN(A113))=A113),账单1!#REF!)</f>
        <v>#REF!</v>
      </c>
    </row>
    <row r="114" ht="16.5" spans="1:3">
      <c r="A114" s="1" t="s">
        <v>184</v>
      </c>
      <c r="B114" t="e">
        <f>SUMPRODUCT(--ISNUMBER(FIND(A114,账单1!#REF!)),账单1!#REF!)</f>
        <v>#REF!</v>
      </c>
      <c r="C114" t="e">
        <f>SUMPRODUCT(--(LEFT(账单1!#REF!,LEN(A114))=A114),账单1!#REF!)</f>
        <v>#REF!</v>
      </c>
    </row>
    <row r="115" ht="16.5" spans="1:3">
      <c r="A115" s="1" t="s">
        <v>199</v>
      </c>
      <c r="B115" t="e">
        <f>SUMPRODUCT(--ISNUMBER(FIND(A115,账单1!#REF!)),账单1!#REF!)</f>
        <v>#REF!</v>
      </c>
      <c r="C115" t="e">
        <f>SUMPRODUCT(--(LEFT(账单1!#REF!,LEN(A115))=A115),账单1!#REF!)</f>
        <v>#REF!</v>
      </c>
    </row>
    <row r="116" ht="16.5" spans="1:3">
      <c r="A116" s="1" t="s">
        <v>200</v>
      </c>
      <c r="B116" t="e">
        <f>SUMPRODUCT(--ISNUMBER(FIND(A116,账单1!#REF!)),账单1!#REF!)</f>
        <v>#REF!</v>
      </c>
      <c r="C116" t="e">
        <f>SUMPRODUCT(--(LEFT(账单1!#REF!,LEN(A116))=A116),账单1!#REF!)</f>
        <v>#REF!</v>
      </c>
    </row>
    <row r="117" ht="16.5" spans="1:3">
      <c r="A117" s="1" t="s">
        <v>185</v>
      </c>
      <c r="B117" t="e">
        <f>SUMPRODUCT(--ISNUMBER(FIND(A117,账单1!#REF!)),账单1!#REF!)</f>
        <v>#REF!</v>
      </c>
      <c r="C117" t="e">
        <f>SUMPRODUCT(--(LEFT(账单1!#REF!,LEN(A117))=A117),账单1!#REF!)</f>
        <v>#REF!</v>
      </c>
    </row>
    <row r="118" ht="16.5" spans="1:3">
      <c r="A118" s="1" t="s">
        <v>186</v>
      </c>
      <c r="B118" t="e">
        <f>SUMPRODUCT(--ISNUMBER(FIND(A118,账单1!#REF!)),账单1!#REF!)</f>
        <v>#REF!</v>
      </c>
      <c r="C118" t="e">
        <f>SUMPRODUCT(--(LEFT(账单1!#REF!,LEN(A118))=A118),账单1!#REF!)</f>
        <v>#REF!</v>
      </c>
    </row>
    <row r="119" ht="16.5" spans="1:3">
      <c r="A119" s="1" t="s">
        <v>187</v>
      </c>
      <c r="B119" t="e">
        <f>SUMPRODUCT(--ISNUMBER(FIND(A119,账单1!#REF!)),账单1!#REF!)</f>
        <v>#REF!</v>
      </c>
      <c r="C119" t="e">
        <f>SUMPRODUCT(--(LEFT(账单1!#REF!,LEN(A119))=A119),账单1!#REF!)</f>
        <v>#REF!</v>
      </c>
    </row>
    <row r="120" ht="16.5" spans="1:3">
      <c r="A120" s="1" t="s">
        <v>188</v>
      </c>
      <c r="B120" t="e">
        <f>SUMPRODUCT(--ISNUMBER(FIND(A120,账单1!#REF!)),账单1!#REF!)</f>
        <v>#REF!</v>
      </c>
      <c r="C120" t="e">
        <f>SUMPRODUCT(--(LEFT(账单1!#REF!,LEN(A120))=A120),账单1!#REF!)</f>
        <v>#REF!</v>
      </c>
    </row>
    <row r="121" ht="16.5" spans="1:3">
      <c r="A121" s="1" t="s">
        <v>201</v>
      </c>
      <c r="B121" t="e">
        <f>SUMPRODUCT(--ISNUMBER(FIND(A121,账单1!#REF!)),账单1!#REF!)</f>
        <v>#REF!</v>
      </c>
      <c r="C121" t="e">
        <f>SUMPRODUCT(--(LEFT(账单1!#REF!,LEN(A121))=A121),账单1!#REF!)</f>
        <v>#REF!</v>
      </c>
    </row>
    <row r="122" ht="16.5" spans="1:3">
      <c r="A122" s="1" t="s">
        <v>202</v>
      </c>
      <c r="B122" t="e">
        <f>SUMPRODUCT(--ISNUMBER(FIND(A122,账单1!#REF!)),账单1!#REF!)</f>
        <v>#REF!</v>
      </c>
      <c r="C122" t="e">
        <f>SUMPRODUCT(--(LEFT(账单1!#REF!,LEN(A122))=A122),账单1!#REF!)</f>
        <v>#REF!</v>
      </c>
    </row>
    <row r="123" ht="16.5" spans="1:3">
      <c r="A123" s="1" t="s">
        <v>203</v>
      </c>
      <c r="B123" t="e">
        <f>SUMPRODUCT(--ISNUMBER(FIND(A123,账单1!#REF!)),账单1!#REF!)</f>
        <v>#REF!</v>
      </c>
      <c r="C123" t="e">
        <f>SUMPRODUCT(--(LEFT(账单1!#REF!,LEN(A123))=A123),账单1!#REF!)</f>
        <v>#REF!</v>
      </c>
    </row>
    <row r="124" ht="16.5" spans="1:3">
      <c r="A124" s="1" t="s">
        <v>216</v>
      </c>
      <c r="B124" t="e">
        <f>SUMPRODUCT(--ISNUMBER(FIND(A124,账单1!#REF!)),账单1!#REF!)</f>
        <v>#REF!</v>
      </c>
      <c r="C124" t="e">
        <f>SUMPRODUCT(--(LEFT(账单1!#REF!,LEN(A124))=A124),账单1!#REF!)</f>
        <v>#REF!</v>
      </c>
    </row>
    <row r="125" ht="16.5" spans="1:3">
      <c r="A125" s="1" t="s">
        <v>204</v>
      </c>
      <c r="B125" t="e">
        <f>SUMPRODUCT(--ISNUMBER(FIND(A125,账单1!#REF!)),账单1!#REF!)</f>
        <v>#REF!</v>
      </c>
      <c r="C125" t="e">
        <f>SUMPRODUCT(--(LEFT(账单1!#REF!,LEN(A125))=A125),账单1!#REF!)</f>
        <v>#REF!</v>
      </c>
    </row>
    <row r="126" ht="16.5" spans="1:3">
      <c r="A126" s="1" t="s">
        <v>205</v>
      </c>
      <c r="B126" t="e">
        <f>SUMPRODUCT(--ISNUMBER(FIND(A126,账单1!#REF!)),账单1!#REF!)</f>
        <v>#REF!</v>
      </c>
      <c r="C126" t="e">
        <f>SUMPRODUCT(--(LEFT(账单1!#REF!,LEN(A126))=A126),账单1!#REF!)</f>
        <v>#REF!</v>
      </c>
    </row>
    <row r="127" ht="16.5" spans="1:3">
      <c r="A127" s="1" t="s">
        <v>206</v>
      </c>
      <c r="B127" t="e">
        <f>SUMPRODUCT(--ISNUMBER(FIND(A127,账单1!#REF!)),账单1!#REF!)</f>
        <v>#REF!</v>
      </c>
      <c r="C127" t="e">
        <f>SUMPRODUCT(--(LEFT(账单1!#REF!,LEN(A127))=A127),账单1!#REF!)</f>
        <v>#REF!</v>
      </c>
    </row>
    <row r="128" ht="16.5" spans="1:3">
      <c r="A128" s="1" t="s">
        <v>207</v>
      </c>
      <c r="B128" t="e">
        <f>SUMPRODUCT(--ISNUMBER(FIND(A128,账单1!#REF!)),账单1!#REF!)</f>
        <v>#REF!</v>
      </c>
      <c r="C128" t="e">
        <f>SUMPRODUCT(--(LEFT(账单1!#REF!,LEN(A128))=A128),账单1!#REF!)</f>
        <v>#REF!</v>
      </c>
    </row>
    <row r="129" ht="16.5" spans="1:3">
      <c r="A129" s="1" t="s">
        <v>208</v>
      </c>
      <c r="B129" t="e">
        <f>SUMPRODUCT(--ISNUMBER(FIND(A129,账单1!#REF!)),账单1!#REF!)</f>
        <v>#REF!</v>
      </c>
      <c r="C129" t="e">
        <f>SUMPRODUCT(--(LEFT(账单1!#REF!,LEN(A129))=A129),账单1!#REF!)</f>
        <v>#REF!</v>
      </c>
    </row>
    <row r="130" ht="16.5" spans="1:3">
      <c r="A130" s="1" t="s">
        <v>217</v>
      </c>
      <c r="B130" t="e">
        <f>SUMPRODUCT(--ISNUMBER(FIND(A130,账单1!#REF!)),账单1!#REF!)</f>
        <v>#REF!</v>
      </c>
      <c r="C130" t="e">
        <f>SUMPRODUCT(--(LEFT(账单1!#REF!,LEN(A130))=A130),账单1!#REF!)</f>
        <v>#REF!</v>
      </c>
    </row>
    <row r="131" ht="16.5" spans="1:3">
      <c r="A131" s="1" t="s">
        <v>238</v>
      </c>
      <c r="B131" t="e">
        <f>SUMPRODUCT(--ISNUMBER(FIND(A131,账单1!#REF!)),账单1!#REF!)</f>
        <v>#REF!</v>
      </c>
      <c r="C131" t="e">
        <f>SUMPRODUCT(--(LEFT(账单1!#REF!,LEN(A131))=A131),账单1!#REF!)</f>
        <v>#REF!</v>
      </c>
    </row>
    <row r="132" ht="16.5" spans="1:3">
      <c r="A132" s="1" t="s">
        <v>228</v>
      </c>
      <c r="B132" t="e">
        <f>SUMPRODUCT(--ISNUMBER(FIND(A132,账单1!#REF!)),账单1!#REF!)</f>
        <v>#REF!</v>
      </c>
      <c r="C132" t="e">
        <f>SUMPRODUCT(--(LEFT(账单1!#REF!,LEN(A132))=A132),账单1!#REF!)</f>
        <v>#REF!</v>
      </c>
    </row>
    <row r="133" ht="16.5" spans="1:3">
      <c r="A133" s="1" t="s">
        <v>218</v>
      </c>
      <c r="B133" t="e">
        <f>SUMPRODUCT(--ISNUMBER(FIND(A133,账单1!#REF!)),账单1!#REF!)</f>
        <v>#REF!</v>
      </c>
      <c r="C133" t="e">
        <f>SUMPRODUCT(--(LEFT(账单1!#REF!,LEN(A133))=A133),账单1!#REF!)</f>
        <v>#REF!</v>
      </c>
    </row>
    <row r="134" ht="16.5" spans="1:3">
      <c r="A134" s="1" t="s">
        <v>209</v>
      </c>
      <c r="B134" t="e">
        <f>SUMPRODUCT(--ISNUMBER(FIND(A134,账单1!#REF!)),账单1!#REF!)</f>
        <v>#REF!</v>
      </c>
      <c r="C134" t="e">
        <f>SUMPRODUCT(--(LEFT(账单1!#REF!,LEN(A134))=A134),账单1!#REF!)</f>
        <v>#REF!</v>
      </c>
    </row>
    <row r="135" ht="16.5" spans="1:3">
      <c r="A135" s="1" t="s">
        <v>229</v>
      </c>
      <c r="B135" t="e">
        <f>SUMPRODUCT(--ISNUMBER(FIND(A135,账单1!#REF!)),账单1!#REF!)</f>
        <v>#REF!</v>
      </c>
      <c r="C135" t="e">
        <f>SUMPRODUCT(--(LEFT(账单1!#REF!,LEN(A135))=A135),账单1!#REF!)</f>
        <v>#REF!</v>
      </c>
    </row>
    <row r="136" ht="16.5" spans="1:3">
      <c r="A136" s="1" t="s">
        <v>230</v>
      </c>
      <c r="B136" t="e">
        <f>SUMPRODUCT(--ISNUMBER(FIND(A136,账单1!#REF!)),账单1!#REF!)</f>
        <v>#REF!</v>
      </c>
      <c r="C136" t="e">
        <f>SUMPRODUCT(--(LEFT(账单1!#REF!,LEN(A136))=A136),账单1!#REF!)</f>
        <v>#REF!</v>
      </c>
    </row>
    <row r="137" ht="16.5" spans="1:3">
      <c r="A137" s="1" t="s">
        <v>231</v>
      </c>
      <c r="B137" t="e">
        <f>SUMPRODUCT(--ISNUMBER(FIND(A137,账单1!#REF!)),账单1!#REF!)</f>
        <v>#REF!</v>
      </c>
      <c r="C137" t="e">
        <f>SUMPRODUCT(--(LEFT(账单1!#REF!,LEN(A137))=A137),账单1!#REF!)</f>
        <v>#REF!</v>
      </c>
    </row>
    <row r="138" ht="16.5" spans="1:3">
      <c r="A138" s="1" t="s">
        <v>246</v>
      </c>
      <c r="B138" t="e">
        <f>SUMPRODUCT(--ISNUMBER(FIND(A138,账单1!#REF!)),账单1!#REF!)</f>
        <v>#REF!</v>
      </c>
      <c r="C138" t="e">
        <f>SUMPRODUCT(--(LEFT(账单1!#REF!,LEN(A138))=A138),账单1!#REF!)</f>
        <v>#REF!</v>
      </c>
    </row>
    <row r="139" ht="16.5" spans="1:3">
      <c r="A139" s="1" t="s">
        <v>100</v>
      </c>
      <c r="B139" t="e">
        <f>SUMPRODUCT(--ISNUMBER(FIND(A139,账单1!#REF!)),账单1!#REF!)</f>
        <v>#REF!</v>
      </c>
      <c r="C139" t="e">
        <f>SUMPRODUCT(--(LEFT(账单1!#REF!,LEN(A139))=A139),账单1!#REF!)</f>
        <v>#REF!</v>
      </c>
    </row>
    <row r="140" ht="16.5" spans="1:3">
      <c r="A140" s="1" t="s">
        <v>239</v>
      </c>
      <c r="B140" t="e">
        <f>SUMPRODUCT(--ISNUMBER(FIND(A140,账单1!#REF!)),账单1!#REF!)</f>
        <v>#REF!</v>
      </c>
      <c r="C140" t="e">
        <f>SUMPRODUCT(--(LEFT(账单1!#REF!,LEN(A140))=A140),账单1!#REF!)</f>
        <v>#REF!</v>
      </c>
    </row>
    <row r="141" ht="16.5" spans="1:3">
      <c r="A141" s="1" t="s">
        <v>247</v>
      </c>
      <c r="B141" t="e">
        <f>SUMPRODUCT(--ISNUMBER(FIND(A141,账单1!#REF!)),账单1!#REF!)</f>
        <v>#REF!</v>
      </c>
      <c r="C141" t="e">
        <f>SUMPRODUCT(--(LEFT(账单1!#REF!,LEN(A141))=A141),账单1!#REF!)</f>
        <v>#REF!</v>
      </c>
    </row>
    <row r="142" ht="16.5" spans="1:3">
      <c r="A142" s="1" t="s">
        <v>240</v>
      </c>
      <c r="B142" t="e">
        <f>SUMPRODUCT(--ISNUMBER(FIND(A142,账单1!#REF!)),账单1!#REF!)</f>
        <v>#REF!</v>
      </c>
      <c r="C142" t="e">
        <f>SUMPRODUCT(--(LEFT(账单1!#REF!,LEN(A142))=A142),账单1!#REF!)</f>
        <v>#REF!</v>
      </c>
    </row>
    <row r="143" ht="16.5" spans="1:3">
      <c r="A143" s="1" t="s">
        <v>232</v>
      </c>
      <c r="B143" t="e">
        <f>SUMPRODUCT(--ISNUMBER(FIND(A143,账单1!#REF!)),账单1!#REF!)</f>
        <v>#REF!</v>
      </c>
      <c r="C143" t="e">
        <f>SUMPRODUCT(--(LEFT(账单1!#REF!,LEN(A143))=A143),账单1!#REF!)</f>
        <v>#REF!</v>
      </c>
    </row>
    <row r="144" ht="16.5" spans="1:3">
      <c r="A144" s="1" t="s">
        <v>377</v>
      </c>
      <c r="B144" t="e">
        <f>SUMPRODUCT(--ISNUMBER(FIND(A144,账单1!#REF!)),账单1!#REF!)</f>
        <v>#REF!</v>
      </c>
      <c r="C144" t="e">
        <f>SUMPRODUCT(--(LEFT(账单1!#REF!,LEN(A144))=A144),账单1!#REF!)</f>
        <v>#REF!</v>
      </c>
    </row>
    <row r="145" ht="16.5" spans="1:3">
      <c r="A145" s="1" t="s">
        <v>248</v>
      </c>
      <c r="B145" t="e">
        <f>SUMPRODUCT(--ISNUMBER(FIND(A145,账单1!#REF!)),账单1!#REF!)</f>
        <v>#REF!</v>
      </c>
      <c r="C145" t="e">
        <f>SUMPRODUCT(--(LEFT(账单1!#REF!,LEN(A145))=A145),账单1!#REF!)</f>
        <v>#REF!</v>
      </c>
    </row>
    <row r="146" ht="16.5" spans="1:3">
      <c r="A146" s="1" t="s">
        <v>219</v>
      </c>
      <c r="B146" t="e">
        <f>SUMPRODUCT(--ISNUMBER(FIND(A146,账单1!#REF!)),账单1!#REF!)</f>
        <v>#REF!</v>
      </c>
      <c r="C146" t="e">
        <f>SUMPRODUCT(--(LEFT(账单1!#REF!,LEN(A146))=A146),账单1!#REF!)</f>
        <v>#REF!</v>
      </c>
    </row>
    <row r="147" ht="16.5" spans="1:3">
      <c r="A147" s="1" t="s">
        <v>241</v>
      </c>
      <c r="B147" t="e">
        <f>SUMPRODUCT(--ISNUMBER(FIND(A147,账单1!#REF!)),账单1!#REF!)</f>
        <v>#REF!</v>
      </c>
      <c r="C147" t="e">
        <f>SUMPRODUCT(--(LEFT(账单1!#REF!,LEN(A147))=A147),账单1!#REF!)</f>
        <v>#REF!</v>
      </c>
    </row>
    <row r="148" ht="16.5" spans="1:3">
      <c r="A148" s="1" t="s">
        <v>260</v>
      </c>
      <c r="B148" t="e">
        <f>SUMPRODUCT(--ISNUMBER(FIND(A148,账单1!#REF!)),账单1!#REF!)</f>
        <v>#REF!</v>
      </c>
      <c r="C148" t="e">
        <f>SUMPRODUCT(--(LEFT(账单1!#REF!,LEN(A148))=A148),账单1!#REF!)</f>
        <v>#REF!</v>
      </c>
    </row>
    <row r="149" ht="16.5" spans="1:3">
      <c r="A149" s="1" t="s">
        <v>233</v>
      </c>
      <c r="B149" t="e">
        <f>SUMPRODUCT(--ISNUMBER(FIND(A149,账单1!#REF!)),账单1!#REF!)</f>
        <v>#REF!</v>
      </c>
      <c r="C149" t="e">
        <f>SUMPRODUCT(--(LEFT(账单1!#REF!,LEN(A149))=A149),账单1!#REF!)</f>
        <v>#REF!</v>
      </c>
    </row>
    <row r="150" ht="16.5" spans="1:3">
      <c r="A150" s="1" t="s">
        <v>242</v>
      </c>
      <c r="B150" t="e">
        <f>SUMPRODUCT(--ISNUMBER(FIND(A150,账单1!#REF!)),账单1!#REF!)</f>
        <v>#REF!</v>
      </c>
      <c r="C150" t="e">
        <f>SUMPRODUCT(--(LEFT(账单1!#REF!,LEN(A150))=A150),账单1!#REF!)</f>
        <v>#REF!</v>
      </c>
    </row>
    <row r="151" ht="16.5" spans="1:3">
      <c r="A151" s="1" t="s">
        <v>210</v>
      </c>
      <c r="B151" t="e">
        <f>SUMPRODUCT(--ISNUMBER(FIND(A151,账单1!#REF!)),账单1!#REF!)</f>
        <v>#REF!</v>
      </c>
      <c r="C151" t="e">
        <f>SUMPRODUCT(--(LEFT(账单1!#REF!,LEN(A151))=A151),账单1!#REF!)</f>
        <v>#REF!</v>
      </c>
    </row>
    <row r="152" ht="16.5" spans="1:3">
      <c r="A152" s="1" t="s">
        <v>243</v>
      </c>
      <c r="B152" t="e">
        <f>SUMPRODUCT(--ISNUMBER(FIND(A152,账单1!#REF!)),账单1!#REF!)</f>
        <v>#REF!</v>
      </c>
      <c r="C152" t="e">
        <f>SUMPRODUCT(--(LEFT(账单1!#REF!,LEN(A152))=A152),账单1!#REF!)</f>
        <v>#REF!</v>
      </c>
    </row>
    <row r="153" ht="16.5" spans="1:3">
      <c r="A153" s="1" t="s">
        <v>211</v>
      </c>
      <c r="B153" t="e">
        <f>SUMPRODUCT(--ISNUMBER(FIND(A153,账单1!#REF!)),账单1!#REF!)</f>
        <v>#REF!</v>
      </c>
      <c r="C153" t="e">
        <f>SUMPRODUCT(--(LEFT(账单1!#REF!,LEN(A153))=A153),账单1!#REF!)</f>
        <v>#REF!</v>
      </c>
    </row>
    <row r="154" ht="16.5" spans="1:3">
      <c r="A154" s="1" t="s">
        <v>212</v>
      </c>
      <c r="B154" t="e">
        <f>SUMPRODUCT(--ISNUMBER(FIND(A154,账单1!#REF!)),账单1!#REF!)</f>
        <v>#REF!</v>
      </c>
      <c r="C154" t="e">
        <f>SUMPRODUCT(--(LEFT(账单1!#REF!,LEN(A154))=A154),账单1!#REF!)</f>
        <v>#REF!</v>
      </c>
    </row>
    <row r="155" ht="16.5" spans="1:3">
      <c r="A155" s="1" t="s">
        <v>249</v>
      </c>
      <c r="B155" t="e">
        <f>SUMPRODUCT(--ISNUMBER(FIND(A155,账单1!#REF!)),账单1!#REF!)</f>
        <v>#REF!</v>
      </c>
      <c r="C155" t="e">
        <f>SUMPRODUCT(--(LEFT(账单1!#REF!,LEN(A155))=A155),账单1!#REF!)</f>
        <v>#REF!</v>
      </c>
    </row>
    <row r="156" ht="16.5" spans="1:3">
      <c r="A156" s="1" t="s">
        <v>213</v>
      </c>
      <c r="B156" t="e">
        <f>SUMPRODUCT(--ISNUMBER(FIND(A156,账单1!#REF!)),账单1!#REF!)</f>
        <v>#REF!</v>
      </c>
      <c r="C156" t="e">
        <f>SUMPRODUCT(--(LEFT(账单1!#REF!,LEN(A156))=A156),账单1!#REF!)</f>
        <v>#REF!</v>
      </c>
    </row>
    <row r="157" ht="16.5" spans="1:3">
      <c r="A157" s="1" t="s">
        <v>191</v>
      </c>
      <c r="B157" t="e">
        <f>SUMPRODUCT(--ISNUMBER(FIND(A157,账单1!#REF!)),账单1!#REF!)</f>
        <v>#REF!</v>
      </c>
      <c r="C157" t="e">
        <f>SUMPRODUCT(--(LEFT(账单1!#REF!,LEN(A157))=A157),账单1!#REF!)</f>
        <v>#REF!</v>
      </c>
    </row>
    <row r="158" ht="16.5" spans="1:3">
      <c r="A158" s="1" t="s">
        <v>261</v>
      </c>
      <c r="B158" t="e">
        <f>SUMPRODUCT(--ISNUMBER(FIND(A158,账单1!#REF!)),账单1!#REF!)</f>
        <v>#REF!</v>
      </c>
      <c r="C158" t="e">
        <f>SUMPRODUCT(--(LEFT(账单1!#REF!,LEN(A158))=A158),账单1!#REF!)</f>
        <v>#REF!</v>
      </c>
    </row>
    <row r="159" ht="16.5" spans="1:3">
      <c r="A159" s="1" t="s">
        <v>250</v>
      </c>
      <c r="B159" t="e">
        <f>SUMPRODUCT(--ISNUMBER(FIND(A159,账单1!#REF!)),账单1!#REF!)</f>
        <v>#REF!</v>
      </c>
      <c r="C159" t="e">
        <f>SUMPRODUCT(--(LEFT(账单1!#REF!,LEN(A159))=A159),账单1!#REF!)</f>
        <v>#REF!</v>
      </c>
    </row>
    <row r="160" ht="16.5" spans="1:3">
      <c r="A160" s="1" t="s">
        <v>262</v>
      </c>
      <c r="B160" t="e">
        <f>SUMPRODUCT(--ISNUMBER(FIND(A160,账单1!#REF!)),账单1!#REF!)</f>
        <v>#REF!</v>
      </c>
      <c r="C160" t="e">
        <f>SUMPRODUCT(--(LEFT(账单1!#REF!,LEN(A160))=A160),账单1!#REF!)</f>
        <v>#REF!</v>
      </c>
    </row>
    <row r="161" ht="16.5" spans="1:3">
      <c r="A161" s="1" t="s">
        <v>251</v>
      </c>
      <c r="B161" t="e">
        <f>SUMPRODUCT(--ISNUMBER(FIND(A161,账单1!#REF!)),账单1!#REF!)</f>
        <v>#REF!</v>
      </c>
      <c r="C161" t="e">
        <f>SUMPRODUCT(--(LEFT(账单1!#REF!,LEN(A161))=A161),账单1!#REF!)</f>
        <v>#REF!</v>
      </c>
    </row>
    <row r="162" ht="16.5" spans="1:3">
      <c r="A162" s="1" t="s">
        <v>252</v>
      </c>
      <c r="B162" t="e">
        <f>SUMPRODUCT(--ISNUMBER(FIND(A162,账单1!#REF!)),账单1!#REF!)</f>
        <v>#REF!</v>
      </c>
      <c r="C162" t="e">
        <f>SUMPRODUCT(--(LEFT(账单1!#REF!,LEN(A162))=A162),账单1!#REF!)</f>
        <v>#REF!</v>
      </c>
    </row>
    <row r="163" ht="16.5" spans="1:3">
      <c r="A163" s="1" t="s">
        <v>253</v>
      </c>
      <c r="B163" t="e">
        <f>SUMPRODUCT(--ISNUMBER(FIND(A163,账单1!#REF!)),账单1!#REF!)</f>
        <v>#REF!</v>
      </c>
      <c r="C163" t="e">
        <f>SUMPRODUCT(--(LEFT(账单1!#REF!,LEN(A163))=A163),账单1!#REF!)</f>
        <v>#REF!</v>
      </c>
    </row>
    <row r="164" ht="16.5" spans="1:3">
      <c r="A164" s="1" t="s">
        <v>378</v>
      </c>
      <c r="B164" t="e">
        <f>SUMPRODUCT(--ISNUMBER(FIND(A164,账单1!#REF!)),账单1!#REF!)</f>
        <v>#REF!</v>
      </c>
      <c r="C164" t="e">
        <f>SUMPRODUCT(--(LEFT(账单1!#REF!,LEN(A164))=A164),账单1!#REF!)</f>
        <v>#REF!</v>
      </c>
    </row>
    <row r="165" ht="16.5" spans="1:3">
      <c r="A165" s="1" t="s">
        <v>254</v>
      </c>
      <c r="B165" t="e">
        <f>SUMPRODUCT(--ISNUMBER(FIND(A165,账单1!#REF!)),账单1!#REF!)</f>
        <v>#REF!</v>
      </c>
      <c r="C165" t="e">
        <f>SUMPRODUCT(--(LEFT(账单1!#REF!,LEN(A165))=A165),账单1!#REF!)</f>
        <v>#REF!</v>
      </c>
    </row>
    <row r="166" ht="16.5" spans="1:3">
      <c r="A166" s="1" t="s">
        <v>263</v>
      </c>
      <c r="B166" t="e">
        <f>SUMPRODUCT(--ISNUMBER(FIND(A166,账单1!#REF!)),账单1!#REF!)</f>
        <v>#REF!</v>
      </c>
      <c r="C166" t="e">
        <f>SUMPRODUCT(--(LEFT(账单1!#REF!,LEN(A166))=A166),账单1!#REF!)</f>
        <v>#REF!</v>
      </c>
    </row>
    <row r="167" ht="16.5" spans="1:3">
      <c r="A167" s="1" t="s">
        <v>234</v>
      </c>
      <c r="B167" t="e">
        <f>SUMPRODUCT(--ISNUMBER(FIND(A167,账单1!#REF!)),账单1!#REF!)</f>
        <v>#REF!</v>
      </c>
      <c r="C167" t="e">
        <f>SUMPRODUCT(--(LEFT(账单1!#REF!,LEN(A167))=A167),账单1!#REF!)</f>
        <v>#REF!</v>
      </c>
    </row>
    <row r="168" ht="16.5" spans="1:3">
      <c r="A168" s="1" t="s">
        <v>220</v>
      </c>
      <c r="B168" t="e">
        <f>SUMPRODUCT(--ISNUMBER(FIND(A168,账单1!#REF!)),账单1!#REF!)</f>
        <v>#REF!</v>
      </c>
      <c r="C168" t="e">
        <f>SUMPRODUCT(--(LEFT(账单1!#REF!,LEN(A168))=A168),账单1!#REF!)</f>
        <v>#REF!</v>
      </c>
    </row>
    <row r="169" ht="16.5" spans="1:3">
      <c r="A169" s="1" t="s">
        <v>221</v>
      </c>
      <c r="B169" t="e">
        <f>SUMPRODUCT(--ISNUMBER(FIND(A169,账单1!#REF!)),账单1!#REF!)</f>
        <v>#REF!</v>
      </c>
      <c r="C169" t="e">
        <f>SUMPRODUCT(--(LEFT(账单1!#REF!,LEN(A169))=A169),账单1!#REF!)</f>
        <v>#REF!</v>
      </c>
    </row>
    <row r="170" ht="16.5" spans="1:3">
      <c r="A170" s="1" t="s">
        <v>235</v>
      </c>
      <c r="B170" t="e">
        <f>SUMPRODUCT(--ISNUMBER(FIND(A170,账单1!#REF!)),账单1!#REF!)</f>
        <v>#REF!</v>
      </c>
      <c r="C170" t="e">
        <f>SUMPRODUCT(--(LEFT(账单1!#REF!,LEN(A170))=A170),账单1!#REF!)</f>
        <v>#REF!</v>
      </c>
    </row>
    <row r="171" ht="16.5" spans="1:3">
      <c r="A171" s="1" t="s">
        <v>192</v>
      </c>
      <c r="B171" t="e">
        <f>SUMPRODUCT(--ISNUMBER(FIND(A171,账单1!#REF!)),账单1!#REF!)</f>
        <v>#REF!</v>
      </c>
      <c r="C171" t="e">
        <f>SUMPRODUCT(--(LEFT(账单1!#REF!,LEN(A171))=A171),账单1!#REF!)</f>
        <v>#REF!</v>
      </c>
    </row>
    <row r="172" ht="16.5" spans="1:3">
      <c r="A172" s="1" t="s">
        <v>264</v>
      </c>
      <c r="B172" t="e">
        <f>SUMPRODUCT(--ISNUMBER(FIND(A172,账单1!#REF!)),账单1!#REF!)</f>
        <v>#REF!</v>
      </c>
      <c r="C172" t="e">
        <f>SUMPRODUCT(--(LEFT(账单1!#REF!,LEN(A172))=A172),账单1!#REF!)</f>
        <v>#REF!</v>
      </c>
    </row>
    <row r="173" ht="16.5" spans="1:3">
      <c r="A173" s="1" t="s">
        <v>236</v>
      </c>
      <c r="B173" t="e">
        <f>SUMPRODUCT(--ISNUMBER(FIND(A173,账单1!#REF!)),账单1!#REF!)</f>
        <v>#REF!</v>
      </c>
      <c r="C173" t="e">
        <f>SUMPRODUCT(--(LEFT(账单1!#REF!,LEN(A173))=A173),账单1!#REF!)</f>
        <v>#REF!</v>
      </c>
    </row>
    <row r="174" ht="16.5" spans="1:3">
      <c r="A174" s="1" t="s">
        <v>193</v>
      </c>
      <c r="B174" t="e">
        <f>SUMPRODUCT(--ISNUMBER(FIND(A174,账单1!#REF!)),账单1!#REF!)</f>
        <v>#REF!</v>
      </c>
      <c r="C174" t="e">
        <f>SUMPRODUCT(--(LEFT(账单1!#REF!,LEN(A174))=A174),账单1!#REF!)</f>
        <v>#REF!</v>
      </c>
    </row>
    <row r="175" ht="16.5" spans="1:3">
      <c r="A175" s="1" t="s">
        <v>270</v>
      </c>
      <c r="B175" t="e">
        <f>SUMPRODUCT(--ISNUMBER(FIND(A175,账单1!#REF!)),账单1!#REF!)</f>
        <v>#REF!</v>
      </c>
      <c r="C175" t="e">
        <f>SUMPRODUCT(--(LEFT(账单1!#REF!,LEN(A175))=A175),账单1!#REF!)</f>
        <v>#REF!</v>
      </c>
    </row>
    <row r="176" ht="16.5" spans="1:3">
      <c r="A176" s="1" t="s">
        <v>265</v>
      </c>
      <c r="B176" t="e">
        <f>SUMPRODUCT(--ISNUMBER(FIND(A176,账单1!#REF!)),账单1!#REF!)</f>
        <v>#REF!</v>
      </c>
      <c r="C176" t="e">
        <f>SUMPRODUCT(--(LEFT(账单1!#REF!,LEN(A176))=A176),账单1!#REF!)</f>
        <v>#REF!</v>
      </c>
    </row>
    <row r="177" ht="16.5" spans="1:3">
      <c r="A177" s="1" t="s">
        <v>266</v>
      </c>
      <c r="B177" t="e">
        <f>SUMPRODUCT(--ISNUMBER(FIND(A177,账单1!#REF!)),账单1!#REF!)</f>
        <v>#REF!</v>
      </c>
      <c r="C177" t="e">
        <f>SUMPRODUCT(--(LEFT(账单1!#REF!,LEN(A177))=A177),账单1!#REF!)</f>
        <v>#REF!</v>
      </c>
    </row>
    <row r="178" ht="16.5" spans="1:3">
      <c r="A178" s="1" t="s">
        <v>180</v>
      </c>
      <c r="B178" t="e">
        <f>SUMPRODUCT(--ISNUMBER(FIND(A178,账单1!#REF!)),账单1!#REF!)</f>
        <v>#REF!</v>
      </c>
      <c r="C178" t="e">
        <f>SUMPRODUCT(--(LEFT(账单1!#REF!,LEN(A178))=A178),账单1!#REF!)</f>
        <v>#REF!</v>
      </c>
    </row>
    <row r="179" ht="16.5" spans="1:3">
      <c r="A179" s="1" t="s">
        <v>222</v>
      </c>
      <c r="B179" t="e">
        <f>SUMPRODUCT(--ISNUMBER(FIND(A179,账单1!#REF!)),账单1!#REF!)</f>
        <v>#REF!</v>
      </c>
      <c r="C179" t="e">
        <f>SUMPRODUCT(--(LEFT(账单1!#REF!,LEN(A179))=A179),账单1!#REF!)</f>
        <v>#REF!</v>
      </c>
    </row>
    <row r="180" ht="16.5" spans="1:3">
      <c r="A180" s="1" t="s">
        <v>298</v>
      </c>
      <c r="B180" t="e">
        <f>SUMPRODUCT(--ISNUMBER(FIND(A180,账单1!#REF!)),账单1!#REF!)</f>
        <v>#REF!</v>
      </c>
      <c r="C180" t="e">
        <f>SUMPRODUCT(--(LEFT(账单1!#REF!,LEN(A180))=A180),账单1!#REF!)</f>
        <v>#REF!</v>
      </c>
    </row>
    <row r="181" ht="16.5" spans="1:3">
      <c r="A181" s="1" t="s">
        <v>287</v>
      </c>
      <c r="B181" t="e">
        <f>SUMPRODUCT(--ISNUMBER(FIND(A181,账单1!#REF!)),账单1!#REF!)</f>
        <v>#REF!</v>
      </c>
      <c r="C181" t="e">
        <f>SUMPRODUCT(--(LEFT(账单1!#REF!,LEN(A181))=A181),账单1!#REF!)</f>
        <v>#REF!</v>
      </c>
    </row>
    <row r="182" ht="16.5" spans="1:3">
      <c r="A182" s="1" t="s">
        <v>271</v>
      </c>
      <c r="B182" t="e">
        <f>SUMPRODUCT(--ISNUMBER(FIND(A182,账单1!#REF!)),账单1!#REF!)</f>
        <v>#REF!</v>
      </c>
      <c r="C182" t="e">
        <f>SUMPRODUCT(--(LEFT(账单1!#REF!,LEN(A182))=A182),账单1!#REF!)</f>
        <v>#REF!</v>
      </c>
    </row>
    <row r="183" ht="16.5" spans="1:3">
      <c r="A183" s="1" t="s">
        <v>272</v>
      </c>
      <c r="B183" t="e">
        <f>SUMPRODUCT(--ISNUMBER(FIND(A183,账单1!#REF!)),账单1!#REF!)</f>
        <v>#REF!</v>
      </c>
      <c r="C183" t="e">
        <f>SUMPRODUCT(--(LEFT(账单1!#REF!,LEN(A183))=A183),账单1!#REF!)</f>
        <v>#REF!</v>
      </c>
    </row>
    <row r="184" ht="16.5" spans="1:3">
      <c r="A184" s="1" t="s">
        <v>273</v>
      </c>
      <c r="B184" t="e">
        <f>SUMPRODUCT(--ISNUMBER(FIND(A184,账单1!#REF!)),账单1!#REF!)</f>
        <v>#REF!</v>
      </c>
      <c r="C184" t="e">
        <f>SUMPRODUCT(--(LEFT(账单1!#REF!,LEN(A184))=A184),账单1!#REF!)</f>
        <v>#REF!</v>
      </c>
    </row>
    <row r="185" ht="16.5" spans="1:3">
      <c r="A185" s="1" t="s">
        <v>274</v>
      </c>
      <c r="B185" t="e">
        <f>SUMPRODUCT(--ISNUMBER(FIND(A185,账单1!#REF!)),账单1!#REF!)</f>
        <v>#REF!</v>
      </c>
      <c r="C185" t="e">
        <f>SUMPRODUCT(--(LEFT(账单1!#REF!,LEN(A185))=A185),账单1!#REF!)</f>
        <v>#REF!</v>
      </c>
    </row>
    <row r="186" ht="16.5" spans="1:3">
      <c r="A186" s="1" t="s">
        <v>275</v>
      </c>
      <c r="B186" t="e">
        <f>SUMPRODUCT(--ISNUMBER(FIND(A186,账单1!#REF!)),账单1!#REF!)</f>
        <v>#REF!</v>
      </c>
      <c r="C186" t="e">
        <f>SUMPRODUCT(--(LEFT(账单1!#REF!,LEN(A186))=A186),账单1!#REF!)</f>
        <v>#REF!</v>
      </c>
    </row>
    <row r="187" ht="16.5" spans="1:3">
      <c r="A187" s="1" t="s">
        <v>276</v>
      </c>
      <c r="B187" t="e">
        <f>SUMPRODUCT(--ISNUMBER(FIND(A187,账单1!#REF!)),账单1!#REF!)</f>
        <v>#REF!</v>
      </c>
      <c r="C187" t="e">
        <f>SUMPRODUCT(--(LEFT(账单1!#REF!,LEN(A187))=A187),账单1!#REF!)</f>
        <v>#REF!</v>
      </c>
    </row>
    <row r="188" ht="16.5" spans="1:3">
      <c r="A188" s="1" t="s">
        <v>277</v>
      </c>
      <c r="B188" t="e">
        <f>SUMPRODUCT(--ISNUMBER(FIND(A188,账单1!#REF!)),账单1!#REF!)</f>
        <v>#REF!</v>
      </c>
      <c r="C188" t="e">
        <f>SUMPRODUCT(--(LEFT(账单1!#REF!,LEN(A188))=A188),账单1!#REF!)</f>
        <v>#REF!</v>
      </c>
    </row>
    <row r="189" ht="16.5" spans="1:3">
      <c r="A189" s="1" t="s">
        <v>302</v>
      </c>
      <c r="B189" t="e">
        <f>SUMPRODUCT(--ISNUMBER(FIND(A189,账单1!#REF!)),账单1!#REF!)</f>
        <v>#REF!</v>
      </c>
      <c r="C189" t="e">
        <f>SUMPRODUCT(--(LEFT(账单1!#REF!,LEN(A189))=A189),账单1!#REF!)</f>
        <v>#REF!</v>
      </c>
    </row>
    <row r="190" ht="16.5" spans="1:3">
      <c r="A190" s="1" t="s">
        <v>278</v>
      </c>
      <c r="B190" t="e">
        <f>SUMPRODUCT(--ISNUMBER(FIND(A190,账单1!#REF!)),账单1!#REF!)</f>
        <v>#REF!</v>
      </c>
      <c r="C190" t="e">
        <f>SUMPRODUCT(--(LEFT(账单1!#REF!,LEN(A190))=A190),账单1!#REF!)</f>
        <v>#REF!</v>
      </c>
    </row>
    <row r="191" ht="16.5" spans="1:3">
      <c r="A191" s="1" t="s">
        <v>303</v>
      </c>
      <c r="B191" t="e">
        <f>SUMPRODUCT(--ISNUMBER(FIND(A191,账单1!#REF!)),账单1!#REF!)</f>
        <v>#REF!</v>
      </c>
      <c r="C191" t="e">
        <f>SUMPRODUCT(--(LEFT(账单1!#REF!,LEN(A191))=A191),账单1!#REF!)</f>
        <v>#REF!</v>
      </c>
    </row>
    <row r="192" ht="16.5" spans="1:3">
      <c r="A192" s="1" t="s">
        <v>310</v>
      </c>
      <c r="B192" t="e">
        <f>SUMPRODUCT(--ISNUMBER(FIND(A192,账单1!#REF!)),账单1!#REF!)</f>
        <v>#REF!</v>
      </c>
      <c r="C192" t="e">
        <f>SUMPRODUCT(--(LEFT(账单1!#REF!,LEN(A192))=A192),账单1!#REF!)</f>
        <v>#REF!</v>
      </c>
    </row>
    <row r="193" ht="16.5" spans="1:3">
      <c r="A193" s="1" t="s">
        <v>299</v>
      </c>
      <c r="B193" t="e">
        <f>SUMPRODUCT(--ISNUMBER(FIND(A193,账单1!#REF!)),账单1!#REF!)</f>
        <v>#REF!</v>
      </c>
      <c r="C193" t="e">
        <f>SUMPRODUCT(--(LEFT(账单1!#REF!,LEN(A193))=A193),账单1!#REF!)</f>
        <v>#REF!</v>
      </c>
    </row>
    <row r="194" ht="16.5" spans="1:3">
      <c r="A194" s="1" t="s">
        <v>288</v>
      </c>
      <c r="B194" t="e">
        <f>SUMPRODUCT(--ISNUMBER(FIND(A194,账单1!#REF!)),账单1!#REF!)</f>
        <v>#REF!</v>
      </c>
      <c r="C194" t="e">
        <f>SUMPRODUCT(--(LEFT(账单1!#REF!,LEN(A194))=A194),账单1!#REF!)</f>
        <v>#REF!</v>
      </c>
    </row>
    <row r="195" ht="16.5" spans="1:3">
      <c r="A195" s="1" t="s">
        <v>279</v>
      </c>
      <c r="B195" t="e">
        <f>SUMPRODUCT(--ISNUMBER(FIND(A195,账单1!#REF!)),账单1!#REF!)</f>
        <v>#REF!</v>
      </c>
      <c r="C195" t="e">
        <f>SUMPRODUCT(--(LEFT(账单1!#REF!,LEN(A195))=A195),账单1!#REF!)</f>
        <v>#REF!</v>
      </c>
    </row>
    <row r="196" ht="16.5" spans="1:3">
      <c r="A196" s="1" t="s">
        <v>280</v>
      </c>
      <c r="B196" t="e">
        <f>SUMPRODUCT(--ISNUMBER(FIND(A196,账单1!#REF!)),账单1!#REF!)</f>
        <v>#REF!</v>
      </c>
      <c r="C196" t="e">
        <f>SUMPRODUCT(--(LEFT(账单1!#REF!,LEN(A196))=A196),账单1!#REF!)</f>
        <v>#REF!</v>
      </c>
    </row>
    <row r="197" ht="16.5" spans="1:3">
      <c r="A197" s="1" t="s">
        <v>289</v>
      </c>
      <c r="B197" t="e">
        <f>SUMPRODUCT(--ISNUMBER(FIND(A197,账单1!#REF!)),账单1!#REF!)</f>
        <v>#REF!</v>
      </c>
      <c r="C197" t="e">
        <f>SUMPRODUCT(--(LEFT(账单1!#REF!,LEN(A197))=A197),账单1!#REF!)</f>
        <v>#REF!</v>
      </c>
    </row>
    <row r="198" ht="16.5" spans="1:3">
      <c r="A198" s="1" t="s">
        <v>281</v>
      </c>
      <c r="B198" t="e">
        <f>SUMPRODUCT(--ISNUMBER(FIND(A198,账单1!#REF!)),账单1!#REF!)</f>
        <v>#REF!</v>
      </c>
      <c r="C198" t="e">
        <f>SUMPRODUCT(--(LEFT(账单1!#REF!,LEN(A198))=A198),账单1!#REF!)</f>
        <v>#REF!</v>
      </c>
    </row>
    <row r="199" ht="16.5" spans="1:3">
      <c r="A199" s="1" t="s">
        <v>311</v>
      </c>
      <c r="B199" t="e">
        <f>SUMPRODUCT(--ISNUMBER(FIND(A199,账单1!#REF!)),账单1!#REF!)</f>
        <v>#REF!</v>
      </c>
      <c r="C199" t="e">
        <f>SUMPRODUCT(--(LEFT(账单1!#REF!,LEN(A199))=A199),账单1!#REF!)</f>
        <v>#REF!</v>
      </c>
    </row>
    <row r="200" ht="16.5" spans="1:3">
      <c r="A200" s="1" t="s">
        <v>41</v>
      </c>
      <c r="B200" t="e">
        <f>SUMPRODUCT(--ISNUMBER(FIND(A200,账单1!#REF!)),账单1!#REF!)</f>
        <v>#REF!</v>
      </c>
      <c r="C200" t="e">
        <f>SUMPRODUCT(--(LEFT(账单1!#REF!,LEN(A200))=A200),账单1!#REF!)</f>
        <v>#REF!</v>
      </c>
    </row>
    <row r="201" ht="16.5" spans="1:3">
      <c r="A201" s="1" t="s">
        <v>304</v>
      </c>
      <c r="B201" t="e">
        <f>SUMPRODUCT(--ISNUMBER(FIND(A201,账单1!#REF!)),账单1!#REF!)</f>
        <v>#REF!</v>
      </c>
      <c r="C201" t="e">
        <f>SUMPRODUCT(--(LEFT(账单1!#REF!,LEN(A201))=A201),账单1!#REF!)</f>
        <v>#REF!</v>
      </c>
    </row>
    <row r="202" ht="16.5" spans="1:3">
      <c r="A202" s="1" t="s">
        <v>290</v>
      </c>
      <c r="B202" t="e">
        <f>SUMPRODUCT(--ISNUMBER(FIND(A202,账单1!#REF!)),账单1!#REF!)</f>
        <v>#REF!</v>
      </c>
      <c r="C202" t="e">
        <f>SUMPRODUCT(--(LEFT(账单1!#REF!,LEN(A202))=A202),账单1!#REF!)</f>
        <v>#REF!</v>
      </c>
    </row>
    <row r="203" ht="16.5" spans="1:3">
      <c r="A203" s="1" t="s">
        <v>312</v>
      </c>
      <c r="B203" t="e">
        <f>SUMPRODUCT(--ISNUMBER(FIND(A203,账单1!#REF!)),账单1!#REF!)</f>
        <v>#REF!</v>
      </c>
      <c r="C203" t="e">
        <f>SUMPRODUCT(--(LEFT(账单1!#REF!,LEN(A203))=A203),账单1!#REF!)</f>
        <v>#REF!</v>
      </c>
    </row>
    <row r="204" ht="16.5" spans="1:3">
      <c r="A204" s="1" t="s">
        <v>291</v>
      </c>
      <c r="B204" t="e">
        <f>SUMPRODUCT(--ISNUMBER(FIND(A204,账单1!#REF!)),账单1!#REF!)</f>
        <v>#REF!</v>
      </c>
      <c r="C204" t="e">
        <f>SUMPRODUCT(--(LEFT(账单1!#REF!,LEN(A204))=A204),账单1!#REF!)</f>
        <v>#REF!</v>
      </c>
    </row>
    <row r="205" ht="16.5" spans="1:3">
      <c r="A205" s="1" t="s">
        <v>313</v>
      </c>
      <c r="B205" t="e">
        <f>SUMPRODUCT(--ISNUMBER(FIND(A205,账单1!#REF!)),账单1!#REF!)</f>
        <v>#REF!</v>
      </c>
      <c r="C205" t="e">
        <f>SUMPRODUCT(--(LEFT(账单1!#REF!,LEN(A205))=A205),账单1!#REF!)</f>
        <v>#REF!</v>
      </c>
    </row>
    <row r="206" ht="16.5" spans="1:3">
      <c r="A206" s="1" t="s">
        <v>325</v>
      </c>
      <c r="B206" t="e">
        <f>SUMPRODUCT(--ISNUMBER(FIND(A206,账单1!#REF!)),账单1!#REF!)</f>
        <v>#REF!</v>
      </c>
      <c r="C206" t="e">
        <f>SUMPRODUCT(--(LEFT(账单1!#REF!,LEN(A206))=A206),账单1!#REF!)</f>
        <v>#REF!</v>
      </c>
    </row>
    <row r="207" ht="16.5" spans="1:3">
      <c r="A207" s="1" t="s">
        <v>379</v>
      </c>
      <c r="B207" t="e">
        <f>SUMPRODUCT(--ISNUMBER(FIND(A207,账单1!#REF!)),账单1!#REF!)</f>
        <v>#REF!</v>
      </c>
      <c r="C207" t="e">
        <f>SUMPRODUCT(--(LEFT(账单1!#REF!,LEN(A207))=A207),账单1!#REF!)</f>
        <v>#REF!</v>
      </c>
    </row>
    <row r="208" ht="16.5" spans="1:3">
      <c r="A208" s="1" t="s">
        <v>330</v>
      </c>
      <c r="B208" t="e">
        <f>SUMPRODUCT(--ISNUMBER(FIND(A208,账单1!#REF!)),账单1!#REF!)</f>
        <v>#REF!</v>
      </c>
      <c r="C208" t="e">
        <f>SUMPRODUCT(--(LEFT(账单1!#REF!,LEN(A208))=A208),账单1!#REF!)</f>
        <v>#REF!</v>
      </c>
    </row>
    <row r="209" ht="16.5" spans="1:3">
      <c r="A209" s="1" t="s">
        <v>292</v>
      </c>
      <c r="B209" t="e">
        <f>SUMPRODUCT(--ISNUMBER(FIND(A209,账单1!#REF!)),账单1!#REF!)</f>
        <v>#REF!</v>
      </c>
      <c r="C209" t="e">
        <f>SUMPRODUCT(--(LEFT(账单1!#REF!,LEN(A209))=A209),账单1!#REF!)</f>
        <v>#REF!</v>
      </c>
    </row>
    <row r="210" ht="16.5" spans="1:3">
      <c r="A210" s="1" t="s">
        <v>314</v>
      </c>
      <c r="B210" t="e">
        <f>SUMPRODUCT(--ISNUMBER(FIND(A210,账单1!#REF!)),账单1!#REF!)</f>
        <v>#REF!</v>
      </c>
      <c r="C210" t="e">
        <f>SUMPRODUCT(--(LEFT(账单1!#REF!,LEN(A210))=A210),账单1!#REF!)</f>
        <v>#REF!</v>
      </c>
    </row>
    <row r="211" ht="16.5" spans="1:3">
      <c r="A211" s="1" t="s">
        <v>50</v>
      </c>
      <c r="B211" t="e">
        <f>SUMPRODUCT(--ISNUMBER(FIND(A211,账单1!#REF!)),账单1!#REF!)</f>
        <v>#REF!</v>
      </c>
      <c r="C211" t="e">
        <f>SUMPRODUCT(--(LEFT(账单1!#REF!,LEN(A211))=A211),账单1!#REF!)</f>
        <v>#REF!</v>
      </c>
    </row>
    <row r="212" ht="16.5" spans="1:3">
      <c r="A212" s="1" t="s">
        <v>334</v>
      </c>
      <c r="B212" t="e">
        <f>SUMPRODUCT(--ISNUMBER(FIND(A212,账单1!#REF!)),账单1!#REF!)</f>
        <v>#REF!</v>
      </c>
      <c r="C212" t="e">
        <f>SUMPRODUCT(--(LEFT(账单1!#REF!,LEN(A212))=A212),账单1!#REF!)</f>
        <v>#REF!</v>
      </c>
    </row>
    <row r="213" ht="16.5" spans="1:3">
      <c r="A213" s="1" t="s">
        <v>294</v>
      </c>
      <c r="B213" t="e">
        <f>SUMPRODUCT(--ISNUMBER(FIND(A213,账单1!#REF!)),账单1!#REF!)</f>
        <v>#REF!</v>
      </c>
      <c r="C213" t="e">
        <f>SUMPRODUCT(--(LEFT(账单1!#REF!,LEN(A213))=A213),账单1!#REF!)</f>
        <v>#REF!</v>
      </c>
    </row>
    <row r="214" ht="16.5" spans="1:3">
      <c r="A214" s="1" t="s">
        <v>295</v>
      </c>
      <c r="B214" t="e">
        <f>SUMPRODUCT(--ISNUMBER(FIND(A214,账单1!#REF!)),账单1!#REF!)</f>
        <v>#REF!</v>
      </c>
      <c r="C214" t="e">
        <f>SUMPRODUCT(--(LEFT(账单1!#REF!,LEN(A214))=A214),账单1!#REF!)</f>
        <v>#REF!</v>
      </c>
    </row>
    <row r="215" ht="16.5" spans="1:3">
      <c r="A215" s="1" t="s">
        <v>73</v>
      </c>
      <c r="B215" t="e">
        <f>SUMPRODUCT(--ISNUMBER(FIND(A215,账单1!#REF!)),账单1!#REF!)</f>
        <v>#REF!</v>
      </c>
      <c r="C215" t="e">
        <f>SUMPRODUCT(--(LEFT(账单1!#REF!,LEN(A215))=A215),账单1!#REF!)</f>
        <v>#REF!</v>
      </c>
    </row>
    <row r="216" ht="16.5" spans="1:3">
      <c r="A216" s="1" t="s">
        <v>64</v>
      </c>
      <c r="B216" t="e">
        <f>SUMPRODUCT(--ISNUMBER(FIND(A216,账单1!#REF!)),账单1!#REF!)</f>
        <v>#REF!</v>
      </c>
      <c r="C216" t="e">
        <f>SUMPRODUCT(--(LEFT(账单1!#REF!,LEN(A216))=A216),账单1!#REF!)</f>
        <v>#REF!</v>
      </c>
    </row>
    <row r="217" ht="16.5" spans="1:3">
      <c r="A217" s="1" t="s">
        <v>214</v>
      </c>
      <c r="B217" t="e">
        <f>SUMPRODUCT(--ISNUMBER(FIND(A217,账单1!#REF!)),账单1!#REF!)</f>
        <v>#REF!</v>
      </c>
      <c r="C217" t="e">
        <f>SUMPRODUCT(--(LEFT(账单1!#REF!,LEN(A217))=A217),账单1!#REF!)</f>
        <v>#REF!</v>
      </c>
    </row>
    <row r="218" ht="16.5" spans="1:3">
      <c r="A218" s="1" t="s">
        <v>305</v>
      </c>
      <c r="B218" t="e">
        <f>SUMPRODUCT(--ISNUMBER(FIND(A218,账单1!#REF!)),账单1!#REF!)</f>
        <v>#REF!</v>
      </c>
      <c r="C218" t="e">
        <f>SUMPRODUCT(--(LEFT(账单1!#REF!,LEN(A218))=A218),账单1!#REF!)</f>
        <v>#REF!</v>
      </c>
    </row>
    <row r="219" ht="16.5" spans="1:3">
      <c r="A219" s="1" t="s">
        <v>380</v>
      </c>
      <c r="B219" t="e">
        <f>SUMPRODUCT(--ISNUMBER(FIND(A219,账单1!#REF!)),账单1!#REF!)</f>
        <v>#REF!</v>
      </c>
      <c r="C219" t="e">
        <f>SUMPRODUCT(--(LEFT(账单1!#REF!,LEN(A219))=A219),账单1!#REF!)</f>
        <v>#REF!</v>
      </c>
    </row>
    <row r="220" ht="16.5" spans="1:3">
      <c r="A220" s="1" t="s">
        <v>110</v>
      </c>
      <c r="B220" t="e">
        <f>SUMPRODUCT(--ISNUMBER(FIND(A220,账单1!#REF!)),账单1!#REF!)</f>
        <v>#REF!</v>
      </c>
      <c r="C220" t="e">
        <f>SUMPRODUCT(--(LEFT(账单1!#REF!,LEN(A220))=A220),账单1!#REF!)</f>
        <v>#REF!</v>
      </c>
    </row>
    <row r="221" ht="16.5" spans="1:3">
      <c r="A221" s="1" t="s">
        <v>315</v>
      </c>
      <c r="B221" t="e">
        <f>SUMPRODUCT(--ISNUMBER(FIND(A221,账单1!#REF!)),账单1!#REF!)</f>
        <v>#REF!</v>
      </c>
      <c r="C221" t="e">
        <f>SUMPRODUCT(--(LEFT(账单1!#REF!,LEN(A221))=A221),账单1!#REF!)</f>
        <v>#REF!</v>
      </c>
    </row>
    <row r="222" ht="16.5" spans="1:3">
      <c r="A222" s="1" t="s">
        <v>381</v>
      </c>
      <c r="B222" t="e">
        <f>SUMPRODUCT(--ISNUMBER(FIND(A222,账单1!#REF!)),账单1!#REF!)</f>
        <v>#REF!</v>
      </c>
      <c r="C222" t="e">
        <f>SUMPRODUCT(--(LEFT(账单1!#REF!,LEN(A222))=A222),账单1!#REF!)</f>
        <v>#REF!</v>
      </c>
    </row>
    <row r="223" ht="16.5" spans="1:3">
      <c r="A223" s="1" t="s">
        <v>382</v>
      </c>
      <c r="B223" t="e">
        <f>SUMPRODUCT(--ISNUMBER(FIND(A223,账单1!#REF!)),账单1!#REF!)</f>
        <v>#REF!</v>
      </c>
      <c r="C223" t="e">
        <f>SUMPRODUCT(--(LEFT(账单1!#REF!,LEN(A223))=A223),账单1!#REF!)</f>
        <v>#REF!</v>
      </c>
    </row>
    <row r="224" ht="16.5" spans="1:3">
      <c r="A224" s="1" t="s">
        <v>383</v>
      </c>
      <c r="B224" t="e">
        <f>SUMPRODUCT(--ISNUMBER(FIND(A224,账单1!#REF!)),账单1!#REF!)</f>
        <v>#REF!</v>
      </c>
      <c r="C224" t="e">
        <f>SUMPRODUCT(--(LEFT(账单1!#REF!,LEN(A224))=A224),账单1!#REF!)</f>
        <v>#REF!</v>
      </c>
    </row>
    <row r="225" ht="16.5" spans="1:3">
      <c r="A225" s="1" t="s">
        <v>181</v>
      </c>
      <c r="B225" t="e">
        <f>SUMPRODUCT(--ISNUMBER(FIND(A225,账单1!#REF!)),账单1!#REF!)</f>
        <v>#REF!</v>
      </c>
      <c r="C225" t="e">
        <f>SUMPRODUCT(--(LEFT(账单1!#REF!,LEN(A225))=A225),账单1!#REF!)</f>
        <v>#REF!</v>
      </c>
    </row>
    <row r="226" ht="16.5" spans="1:3">
      <c r="A226" s="1" t="s">
        <v>384</v>
      </c>
      <c r="B226" t="e">
        <f>SUMPRODUCT(--ISNUMBER(FIND(A226,账单1!#REF!)),账单1!#REF!)</f>
        <v>#REF!</v>
      </c>
      <c r="C226" t="e">
        <f>SUMPRODUCT(--(LEFT(账单1!#REF!,LEN(A226))=A226),账单1!#REF!)</f>
        <v>#REF!</v>
      </c>
    </row>
    <row r="227" ht="16.5" spans="1:3">
      <c r="A227" s="1" t="s">
        <v>385</v>
      </c>
      <c r="B227" t="e">
        <f>SUMPRODUCT(--ISNUMBER(FIND(A227,账单1!#REF!)),账单1!#REF!)</f>
        <v>#REF!</v>
      </c>
      <c r="C227" t="e">
        <f>SUMPRODUCT(--(LEFT(账单1!#REF!,LEN(A227))=A227),账单1!#REF!)</f>
        <v>#REF!</v>
      </c>
    </row>
    <row r="228" ht="16.5" spans="1:3">
      <c r="A228" s="1" t="s">
        <v>386</v>
      </c>
      <c r="B228" t="e">
        <f>SUMPRODUCT(--ISNUMBER(FIND(A228,账单1!#REF!)),账单1!#REF!)</f>
        <v>#REF!</v>
      </c>
      <c r="C228" t="e">
        <f>SUMPRODUCT(--(LEFT(账单1!#REF!,LEN(A228))=A228),账单1!#REF!)</f>
        <v>#REF!</v>
      </c>
    </row>
    <row r="229" ht="16.5" spans="1:3">
      <c r="A229" s="1" t="s">
        <v>387</v>
      </c>
      <c r="B229" t="e">
        <f>SUMPRODUCT(--ISNUMBER(FIND(A229,账单1!#REF!)),账单1!#REF!)</f>
        <v>#REF!</v>
      </c>
      <c r="C229" t="e">
        <f>SUMPRODUCT(--(LEFT(账单1!#REF!,LEN(A229))=A229),账单1!#REF!)</f>
        <v>#REF!</v>
      </c>
    </row>
    <row r="230" ht="16.5" spans="1:3">
      <c r="A230" s="1" t="s">
        <v>388</v>
      </c>
      <c r="B230" t="e">
        <f>SUMPRODUCT(--ISNUMBER(FIND(A230,账单1!#REF!)),账单1!#REF!)</f>
        <v>#REF!</v>
      </c>
      <c r="C230" t="e">
        <f>SUMPRODUCT(--(LEFT(账单1!#REF!,LEN(A230))=A230),账单1!#REF!)</f>
        <v>#REF!</v>
      </c>
    </row>
    <row r="231" ht="16.5" spans="1:3">
      <c r="A231" s="1" t="s">
        <v>389</v>
      </c>
      <c r="B231" t="e">
        <f>SUMPRODUCT(--ISNUMBER(FIND(A231,账单1!#REF!)),账单1!#REF!)</f>
        <v>#REF!</v>
      </c>
      <c r="C231" t="e">
        <f>SUMPRODUCT(--(LEFT(账单1!#REF!,LEN(A231))=A231),账单1!#REF!)</f>
        <v>#REF!</v>
      </c>
    </row>
    <row r="232" ht="16.5" spans="1:3">
      <c r="A232" s="1" t="s">
        <v>143</v>
      </c>
      <c r="B232" t="e">
        <f>SUMPRODUCT(--ISNUMBER(FIND(A232,账单1!#REF!)),账单1!#REF!)</f>
        <v>#REF!</v>
      </c>
      <c r="C232" t="e">
        <f>SUMPRODUCT(--(LEFT(账单1!#REF!,LEN(A232))=A232),账单1!#REF!)</f>
        <v>#REF!</v>
      </c>
    </row>
    <row r="233" ht="16.5" spans="1:3">
      <c r="A233" s="1" t="s">
        <v>342</v>
      </c>
      <c r="B233" t="e">
        <f>SUMPRODUCT(--ISNUMBER(FIND(A233,账单1!#REF!)),账单1!#REF!)</f>
        <v>#REF!</v>
      </c>
      <c r="C233" t="e">
        <f>SUMPRODUCT(--(LEFT(账单1!#REF!,LEN(A233))=A233),账单1!#REF!)</f>
        <v>#REF!</v>
      </c>
    </row>
    <row r="234" ht="16.5" spans="1:3">
      <c r="A234" s="1" t="s">
        <v>194</v>
      </c>
      <c r="B234" t="e">
        <f>SUMPRODUCT(--ISNUMBER(FIND(A234,账单1!#REF!)),账单1!#REF!)</f>
        <v>#REF!</v>
      </c>
      <c r="C234" t="e">
        <f>SUMPRODUCT(--(LEFT(账单1!#REF!,LEN(A234))=A234),账单1!#REF!)</f>
        <v>#REF!</v>
      </c>
    </row>
    <row r="235" ht="16.5" spans="1:3">
      <c r="A235" s="1" t="s">
        <v>390</v>
      </c>
      <c r="B235" t="e">
        <f>SUMPRODUCT(--ISNUMBER(FIND(A235,账单1!#REF!)),账单1!#REF!)</f>
        <v>#REF!</v>
      </c>
      <c r="C235" t="e">
        <f>SUMPRODUCT(--(LEFT(账单1!#REF!,LEN(A235))=A235),账单1!#REF!)</f>
        <v>#REF!</v>
      </c>
    </row>
    <row r="236" ht="16.5" spans="1:3">
      <c r="A236" s="1" t="s">
        <v>391</v>
      </c>
      <c r="B236" t="e">
        <f>SUMPRODUCT(--ISNUMBER(FIND(A236,账单1!#REF!)),账单1!#REF!)</f>
        <v>#REF!</v>
      </c>
      <c r="C236" t="e">
        <f>SUMPRODUCT(--(LEFT(账单1!#REF!,LEN(A236))=A236),账单1!#REF!)</f>
        <v>#REF!</v>
      </c>
    </row>
    <row r="237" ht="16.5" spans="1:3">
      <c r="A237" s="1" t="s">
        <v>392</v>
      </c>
      <c r="B237" t="e">
        <f>SUMPRODUCT(--ISNUMBER(FIND(A237,账单1!#REF!)),账单1!#REF!)</f>
        <v>#REF!</v>
      </c>
      <c r="C237" t="e">
        <f>SUMPRODUCT(--(LEFT(账单1!#REF!,LEN(A237))=A237),账单1!#REF!)</f>
        <v>#REF!</v>
      </c>
    </row>
    <row r="238" ht="16.5" spans="1:3">
      <c r="A238" s="1" t="s">
        <v>30</v>
      </c>
      <c r="B238" t="e">
        <f>SUMPRODUCT(--ISNUMBER(FIND(A238,账单1!#REF!)),账单1!#REF!)</f>
        <v>#REF!</v>
      </c>
      <c r="C238" t="e">
        <f>SUMPRODUCT(--(LEFT(账单1!#REF!,LEN(A238))=A238),账单1!#REF!)</f>
        <v>#REF!</v>
      </c>
    </row>
    <row r="239" ht="16.5" spans="1:3">
      <c r="A239" s="1" t="s">
        <v>393</v>
      </c>
      <c r="B239" t="e">
        <f>SUMPRODUCT(--ISNUMBER(FIND(A239,账单1!#REF!)),账单1!#REF!)</f>
        <v>#REF!</v>
      </c>
      <c r="C239" t="e">
        <f>SUMPRODUCT(--(LEFT(账单1!#REF!,LEN(A239))=A239),账单1!#REF!)</f>
        <v>#REF!</v>
      </c>
    </row>
    <row r="240" ht="16.5" spans="1:3">
      <c r="A240" s="1" t="s">
        <v>332</v>
      </c>
      <c r="B240" t="e">
        <f>SUMPRODUCT(--ISNUMBER(FIND(A240,账单1!#REF!)),账单1!#REF!)</f>
        <v>#REF!</v>
      </c>
      <c r="C240" t="e">
        <f>SUMPRODUCT(--(LEFT(账单1!#REF!,LEN(A240))=A240),账单1!#REF!)</f>
        <v>#REF!</v>
      </c>
    </row>
    <row r="241" ht="16.5" spans="1:3">
      <c r="A241" s="1" t="s">
        <v>394</v>
      </c>
      <c r="B241" t="e">
        <f>SUMPRODUCT(--ISNUMBER(FIND(A241,账单1!#REF!)),账单1!#REF!)</f>
        <v>#REF!</v>
      </c>
      <c r="C241" t="e">
        <f>SUMPRODUCT(--(LEFT(账单1!#REF!,LEN(A241))=A241),账单1!#REF!)</f>
        <v>#REF!</v>
      </c>
    </row>
    <row r="242" ht="16.5" spans="1:3">
      <c r="A242" s="1" t="s">
        <v>395</v>
      </c>
      <c r="B242" t="e">
        <f>SUMPRODUCT(--ISNUMBER(FIND(A242,账单1!#REF!)),账单1!#REF!)</f>
        <v>#REF!</v>
      </c>
      <c r="C242" t="e">
        <f>SUMPRODUCT(--(LEFT(账单1!#REF!,LEN(A242))=A242),账单1!#REF!)</f>
        <v>#REF!</v>
      </c>
    </row>
    <row r="243" ht="16.5" spans="1:3">
      <c r="A243" s="1" t="s">
        <v>21</v>
      </c>
      <c r="B243" t="e">
        <f>SUMPRODUCT(--ISNUMBER(FIND(A243,账单1!#REF!)),账单1!#REF!)</f>
        <v>#REF!</v>
      </c>
      <c r="C243" t="e">
        <f>SUMPRODUCT(--(LEFT(账单1!#REF!,LEN(A243))=A243),账单1!#REF!)</f>
        <v>#REF!</v>
      </c>
    </row>
    <row r="244" ht="16.5" spans="1:3">
      <c r="A244" s="1" t="s">
        <v>396</v>
      </c>
      <c r="B244" t="e">
        <f>SUMPRODUCT(--ISNUMBER(FIND(A244,账单1!#REF!)),账单1!#REF!)</f>
        <v>#REF!</v>
      </c>
      <c r="C244" t="e">
        <f>SUMPRODUCT(--(LEFT(账单1!#REF!,LEN(A244))=A244),账单1!#REF!)</f>
        <v>#REF!</v>
      </c>
    </row>
    <row r="245" ht="16.5" spans="1:3">
      <c r="A245" s="1" t="s">
        <v>22</v>
      </c>
      <c r="B245" t="e">
        <f>SUMPRODUCT(--ISNUMBER(FIND(A245,账单1!#REF!)),账单1!#REF!)</f>
        <v>#REF!</v>
      </c>
      <c r="C245" t="e">
        <f>SUMPRODUCT(--(LEFT(账单1!#REF!,LEN(A245))=A245),账单1!#REF!)</f>
        <v>#REF!</v>
      </c>
    </row>
    <row r="246" ht="16.5" spans="1:3">
      <c r="A246" s="1" t="s">
        <v>31</v>
      </c>
      <c r="B246" t="e">
        <f>SUMPRODUCT(--ISNUMBER(FIND(A246,账单1!#REF!)),账单1!#REF!)</f>
        <v>#REF!</v>
      </c>
      <c r="C246" t="e">
        <f>SUMPRODUCT(--(LEFT(账单1!#REF!,LEN(A246))=A246),账单1!#REF!)</f>
        <v>#REF!</v>
      </c>
    </row>
    <row r="247" ht="16.5" spans="1:3">
      <c r="A247" s="1" t="s">
        <v>32</v>
      </c>
      <c r="B247" t="e">
        <f>SUMPRODUCT(--ISNUMBER(FIND(A247,账单1!#REF!)),账单1!#REF!)</f>
        <v>#REF!</v>
      </c>
      <c r="C247" t="e">
        <f>SUMPRODUCT(--(LEFT(账单1!#REF!,LEN(A247))=A247),账单1!#REF!)</f>
        <v>#REF!</v>
      </c>
    </row>
    <row r="248" ht="16.5" spans="1:3">
      <c r="A248" s="1" t="s">
        <v>33</v>
      </c>
      <c r="B248" t="e">
        <f>SUMPRODUCT(--ISNUMBER(FIND(A248,账单1!#REF!)),账单1!#REF!)</f>
        <v>#REF!</v>
      </c>
      <c r="C248" t="e">
        <f>SUMPRODUCT(--(LEFT(账单1!#REF!,LEN(A248))=A248),账单1!#REF!)</f>
        <v>#REF!</v>
      </c>
    </row>
    <row r="249" ht="16.5" spans="1:3">
      <c r="A249" s="1" t="s">
        <v>35</v>
      </c>
      <c r="B249" t="e">
        <f>SUMPRODUCT(--ISNUMBER(FIND(A249,账单1!#REF!)),账单1!#REF!)</f>
        <v>#REF!</v>
      </c>
      <c r="C249" t="e">
        <f>SUMPRODUCT(--(LEFT(账单1!#REF!,LEN(A249))=A249),账单1!#REF!)</f>
        <v>#REF!</v>
      </c>
    </row>
    <row r="250" ht="16.5" spans="1:3">
      <c r="A250" s="1" t="s">
        <v>47</v>
      </c>
      <c r="B250" t="e">
        <f>SUMPRODUCT(--ISNUMBER(FIND(A250,账单1!#REF!)),账单1!#REF!)</f>
        <v>#REF!</v>
      </c>
      <c r="C250" t="e">
        <f>SUMPRODUCT(--(LEFT(账单1!#REF!,LEN(A250))=A250),账单1!#REF!)</f>
        <v>#REF!</v>
      </c>
    </row>
    <row r="251" ht="16.5" spans="1:3">
      <c r="A251" s="1" t="s">
        <v>48</v>
      </c>
      <c r="B251" t="e">
        <f>SUMPRODUCT(--ISNUMBER(FIND(A251,账单1!#REF!)),账单1!#REF!)</f>
        <v>#REF!</v>
      </c>
      <c r="C251" t="e">
        <f>SUMPRODUCT(--(LEFT(账单1!#REF!,LEN(A251))=A251),账单1!#REF!)</f>
        <v>#REF!</v>
      </c>
    </row>
    <row r="252" ht="16.5" spans="1:3">
      <c r="A252" s="1" t="s">
        <v>51</v>
      </c>
      <c r="B252" t="e">
        <f>SUMPRODUCT(--ISNUMBER(FIND(A252,账单1!#REF!)),账单1!#REF!)</f>
        <v>#REF!</v>
      </c>
      <c r="C252" t="e">
        <f>SUMPRODUCT(--(LEFT(账单1!#REF!,LEN(A252))=A252),账单1!#REF!)</f>
        <v>#REF!</v>
      </c>
    </row>
    <row r="253" ht="16.5" spans="1:3">
      <c r="A253" s="1" t="s">
        <v>52</v>
      </c>
      <c r="B253" t="e">
        <f>SUMPRODUCT(--ISNUMBER(FIND(A253,账单1!#REF!)),账单1!#REF!)</f>
        <v>#REF!</v>
      </c>
      <c r="C253" t="e">
        <f>SUMPRODUCT(--(LEFT(账单1!#REF!,LEN(A253))=A253),账单1!#REF!)</f>
        <v>#REF!</v>
      </c>
    </row>
    <row r="254" ht="16.5" spans="1:3">
      <c r="A254" s="1" t="s">
        <v>66</v>
      </c>
      <c r="B254" t="e">
        <f>SUMPRODUCT(--ISNUMBER(FIND(A254,账单1!#REF!)),账单1!#REF!)</f>
        <v>#REF!</v>
      </c>
      <c r="C254" t="e">
        <f>SUMPRODUCT(--(LEFT(账单1!#REF!,LEN(A254))=A254),账单1!#REF!)</f>
        <v>#REF!</v>
      </c>
    </row>
    <row r="255" ht="16.5" spans="1:3">
      <c r="A255" s="1" t="s">
        <v>67</v>
      </c>
      <c r="B255" t="e">
        <f>SUMPRODUCT(--ISNUMBER(FIND(A255,账单1!#REF!)),账单1!#REF!)</f>
        <v>#REF!</v>
      </c>
      <c r="C255" t="e">
        <f>SUMPRODUCT(--(LEFT(账单1!#REF!,LEN(A255))=A255),账单1!#REF!)</f>
        <v>#REF!</v>
      </c>
    </row>
    <row r="256" ht="16.5" spans="1:3">
      <c r="A256" s="1" t="s">
        <v>86</v>
      </c>
      <c r="B256" t="e">
        <f>SUMPRODUCT(--ISNUMBER(FIND(A256,账单1!#REF!)),账单1!#REF!)</f>
        <v>#REF!</v>
      </c>
      <c r="C256" t="e">
        <f>SUMPRODUCT(--(LEFT(账单1!#REF!,LEN(A256))=A256),账单1!#REF!)</f>
        <v>#REF!</v>
      </c>
    </row>
    <row r="257" ht="16.5" spans="1:3">
      <c r="A257" s="1" t="s">
        <v>42</v>
      </c>
      <c r="B257" t="e">
        <f>SUMPRODUCT(--ISNUMBER(FIND(A257,账单1!#REF!)),账单1!#REF!)</f>
        <v>#REF!</v>
      </c>
      <c r="C257" t="e">
        <f>SUMPRODUCT(--(LEFT(账单1!#REF!,LEN(A257))=A257),账单1!#REF!)</f>
        <v>#REF!</v>
      </c>
    </row>
    <row r="258" ht="16.5" spans="1:3">
      <c r="A258" s="1" t="s">
        <v>397</v>
      </c>
      <c r="B258" t="e">
        <f>SUMPRODUCT(--ISNUMBER(FIND(A258,账单1!#REF!)),账单1!#REF!)</f>
        <v>#REF!</v>
      </c>
      <c r="C258" t="e">
        <f>SUMPRODUCT(--(LEFT(账单1!#REF!,LEN(A258))=A258),账单1!#REF!)</f>
        <v>#REF!</v>
      </c>
    </row>
    <row r="259" ht="16.5" spans="1:3">
      <c r="A259" s="1" t="s">
        <v>133</v>
      </c>
      <c r="B259" t="e">
        <f>SUMPRODUCT(--ISNUMBER(FIND(A259,账单1!#REF!)),账单1!#REF!)</f>
        <v>#REF!</v>
      </c>
      <c r="C259" t="e">
        <f>SUMPRODUCT(--(LEFT(账单1!#REF!,LEN(A259))=A259),账单1!#REF!)</f>
        <v>#REF!</v>
      </c>
    </row>
    <row r="260" ht="16.5" spans="1:3">
      <c r="A260" s="1" t="s">
        <v>398</v>
      </c>
      <c r="B260" t="e">
        <f>SUMPRODUCT(--ISNUMBER(FIND(A260,账单1!#REF!)),账单1!#REF!)</f>
        <v>#REF!</v>
      </c>
      <c r="C260" t="e">
        <f>SUMPRODUCT(--(LEFT(账单1!#REF!,LEN(A260))=A260),账单1!#REF!)</f>
        <v>#REF!</v>
      </c>
    </row>
    <row r="261" ht="16.5" spans="1:3">
      <c r="A261" s="1" t="s">
        <v>399</v>
      </c>
      <c r="B261" t="e">
        <f>SUMPRODUCT(--ISNUMBER(FIND(A261,账单1!#REF!)),账单1!#REF!)</f>
        <v>#REF!</v>
      </c>
      <c r="C261" t="e">
        <f>SUMPRODUCT(--(LEFT(账单1!#REF!,LEN(A261))=A261),账单1!#REF!)</f>
        <v>#REF!</v>
      </c>
    </row>
    <row r="262" ht="16.5" spans="1:3">
      <c r="A262" s="1" t="s">
        <v>400</v>
      </c>
      <c r="B262" t="e">
        <f>SUMPRODUCT(--ISNUMBER(FIND(A262,账单1!#REF!)),账单1!#REF!)</f>
        <v>#REF!</v>
      </c>
      <c r="C262" t="e">
        <f>SUMPRODUCT(--(LEFT(账单1!#REF!,LEN(A262))=A262),账单1!#REF!)</f>
        <v>#REF!</v>
      </c>
    </row>
    <row r="263" ht="16.5" spans="1:3">
      <c r="A263" s="1" t="s">
        <v>401</v>
      </c>
      <c r="B263" t="e">
        <f>SUMPRODUCT(--ISNUMBER(FIND(A263,账单1!#REF!)),账单1!#REF!)</f>
        <v>#REF!</v>
      </c>
      <c r="C263" t="e">
        <f>SUMPRODUCT(--(LEFT(账单1!#REF!,LEN(A263))=A263),账单1!#REF!)</f>
        <v>#REF!</v>
      </c>
    </row>
    <row r="264" ht="16.5" spans="1:3">
      <c r="A264" s="1" t="s">
        <v>189</v>
      </c>
      <c r="B264" t="e">
        <f>SUMPRODUCT(--ISNUMBER(FIND(A264,账单1!#REF!)),账单1!#REF!)</f>
        <v>#REF!</v>
      </c>
      <c r="C264" t="e">
        <f>SUMPRODUCT(--(LEFT(账单1!#REF!,LEN(A264))=A264),账单1!#REF!)</f>
        <v>#REF!</v>
      </c>
    </row>
    <row r="265" ht="16.5" spans="1:3">
      <c r="A265" s="1" t="s">
        <v>402</v>
      </c>
      <c r="B265" t="e">
        <f>SUMPRODUCT(--ISNUMBER(FIND(A265,账单1!#REF!)),账单1!#REF!)</f>
        <v>#REF!</v>
      </c>
      <c r="C265" t="e">
        <f>SUMPRODUCT(--(LEFT(账单1!#REF!,LEN(A265))=A265),账单1!#REF!)</f>
        <v>#REF!</v>
      </c>
    </row>
    <row r="266" ht="16.5" spans="1:3">
      <c r="A266" s="1" t="s">
        <v>223</v>
      </c>
      <c r="B266" t="e">
        <f>SUMPRODUCT(--ISNUMBER(FIND(A266,账单1!#REF!)),账单1!#REF!)</f>
        <v>#REF!</v>
      </c>
      <c r="C266" t="e">
        <f>SUMPRODUCT(--(LEFT(账单1!#REF!,LEN(A266))=A266),账单1!#REF!)</f>
        <v>#REF!</v>
      </c>
    </row>
    <row r="267" ht="16.5" spans="1:3">
      <c r="A267" s="1" t="s">
        <v>224</v>
      </c>
      <c r="B267" t="e">
        <f>SUMPRODUCT(--ISNUMBER(FIND(A267,账单1!#REF!)),账单1!#REF!)</f>
        <v>#REF!</v>
      </c>
      <c r="C267" t="e">
        <f>SUMPRODUCT(--(LEFT(账单1!#REF!,LEN(A267))=A267),账单1!#REF!)</f>
        <v>#REF!</v>
      </c>
    </row>
    <row r="268" ht="16.5" spans="1:3">
      <c r="A268" s="1" t="s">
        <v>237</v>
      </c>
      <c r="B268" t="e">
        <f>SUMPRODUCT(--ISNUMBER(FIND(A268,账单1!#REF!)),账单1!#REF!)</f>
        <v>#REF!</v>
      </c>
      <c r="C268" t="e">
        <f>SUMPRODUCT(--(LEFT(账单1!#REF!,LEN(A268))=A268),账单1!#REF!)</f>
        <v>#REF!</v>
      </c>
    </row>
    <row r="269" ht="16.5" spans="1:3">
      <c r="A269" s="1" t="s">
        <v>255</v>
      </c>
      <c r="B269" t="e">
        <f>SUMPRODUCT(--ISNUMBER(FIND(A269,账单1!#REF!)),账单1!#REF!)</f>
        <v>#REF!</v>
      </c>
      <c r="C269" t="e">
        <f>SUMPRODUCT(--(LEFT(账单1!#REF!,LEN(A269))=A269),账单1!#REF!)</f>
        <v>#REF!</v>
      </c>
    </row>
    <row r="270" ht="16.5" spans="1:3">
      <c r="A270" s="1" t="s">
        <v>256</v>
      </c>
      <c r="B270" t="e">
        <f>SUMPRODUCT(--ISNUMBER(FIND(A270,账单1!#REF!)),账单1!#REF!)</f>
        <v>#REF!</v>
      </c>
      <c r="C270" t="e">
        <f>SUMPRODUCT(--(LEFT(账单1!#REF!,LEN(A270))=A270),账单1!#REF!)</f>
        <v>#REF!</v>
      </c>
    </row>
    <row r="271" ht="16.5" spans="1:3">
      <c r="A271" s="1" t="s">
        <v>257</v>
      </c>
      <c r="B271" t="e">
        <f>SUMPRODUCT(--ISNUMBER(FIND(A271,账单1!#REF!)),账单1!#REF!)</f>
        <v>#REF!</v>
      </c>
      <c r="C271" t="e">
        <f>SUMPRODUCT(--(LEFT(账单1!#REF!,LEN(A271))=A271),账单1!#REF!)</f>
        <v>#REF!</v>
      </c>
    </row>
    <row r="272" ht="16.5" spans="1:3">
      <c r="A272" s="1" t="s">
        <v>258</v>
      </c>
      <c r="B272" t="e">
        <f>SUMPRODUCT(--ISNUMBER(FIND(A272,账单1!#REF!)),账单1!#REF!)</f>
        <v>#REF!</v>
      </c>
      <c r="C272" t="e">
        <f>SUMPRODUCT(--(LEFT(账单1!#REF!,LEN(A272))=A272),账单1!#REF!)</f>
        <v>#REF!</v>
      </c>
    </row>
    <row r="273" ht="16.5" spans="1:3">
      <c r="A273" s="1" t="s">
        <v>282</v>
      </c>
      <c r="B273" t="e">
        <f>SUMPRODUCT(--ISNUMBER(FIND(A273,账单1!#REF!)),账单1!#REF!)</f>
        <v>#REF!</v>
      </c>
      <c r="C273" t="e">
        <f>SUMPRODUCT(--(LEFT(账单1!#REF!,LEN(A273))=A273),账单1!#REF!)</f>
        <v>#REF!</v>
      </c>
    </row>
    <row r="274" ht="16.5" spans="1:3">
      <c r="A274" s="1" t="s">
        <v>296</v>
      </c>
      <c r="B274" t="e">
        <f>SUMPRODUCT(--ISNUMBER(FIND(A274,账单1!#REF!)),账单1!#REF!)</f>
        <v>#REF!</v>
      </c>
      <c r="C274" t="e">
        <f>SUMPRODUCT(--(LEFT(账单1!#REF!,LEN(A274))=A274),账单1!#REF!)</f>
        <v>#REF!</v>
      </c>
    </row>
    <row r="275" ht="16.5" spans="1:3">
      <c r="A275" s="1" t="s">
        <v>316</v>
      </c>
      <c r="B275" t="e">
        <f>SUMPRODUCT(--ISNUMBER(FIND(A275,账单1!#REF!)),账单1!#REF!)</f>
        <v>#REF!</v>
      </c>
      <c r="C275" t="e">
        <f>SUMPRODUCT(--(LEFT(账单1!#REF!,LEN(A275))=A275),账单1!#REF!)</f>
        <v>#REF!</v>
      </c>
    </row>
    <row r="276" ht="16.5" spans="1:3">
      <c r="A276" s="1" t="s">
        <v>403</v>
      </c>
      <c r="B276" t="e">
        <f>SUMPRODUCT(--ISNUMBER(FIND(A276,账单1!#REF!)),账单1!#REF!)</f>
        <v>#REF!</v>
      </c>
      <c r="C276" t="e">
        <f>SUMPRODUCT(--(LEFT(账单1!#REF!,LEN(A276))=A276),账单1!#REF!)</f>
        <v>#REF!</v>
      </c>
    </row>
    <row r="277" ht="16.5" spans="1:3">
      <c r="A277" s="1" t="s">
        <v>323</v>
      </c>
      <c r="B277" t="e">
        <f>SUMPRODUCT(--ISNUMBER(FIND(A277,账单1!#REF!)),账单1!#REF!)</f>
        <v>#REF!</v>
      </c>
      <c r="C277" t="e">
        <f>SUMPRODUCT(--(LEFT(账单1!#REF!,LEN(A277))=A277),账单1!#REF!)</f>
        <v>#REF!</v>
      </c>
    </row>
    <row r="278" ht="16.5" spans="1:3">
      <c r="A278" s="1" t="s">
        <v>324</v>
      </c>
      <c r="B278" t="e">
        <f>SUMPRODUCT(--ISNUMBER(FIND(A278,账单1!#REF!)),账单1!#REF!)</f>
        <v>#REF!</v>
      </c>
      <c r="C278" t="e">
        <f>SUMPRODUCT(--(LEFT(账单1!#REF!,LEN(A278))=A278),账单1!#REF!)</f>
        <v>#REF!</v>
      </c>
    </row>
    <row r="279" ht="16.5" spans="1:3">
      <c r="A279" s="1" t="s">
        <v>306</v>
      </c>
      <c r="B279" t="e">
        <f>SUMPRODUCT(--ISNUMBER(FIND(A279,账单1!#REF!)),账单1!#REF!)</f>
        <v>#REF!</v>
      </c>
      <c r="C279" t="e">
        <f>SUMPRODUCT(--(LEFT(账单1!#REF!,LEN(A279))=A279),账单1!#REF!)</f>
        <v>#REF!</v>
      </c>
    </row>
    <row r="280" ht="16.5" spans="1:3">
      <c r="A280" s="1" t="s">
        <v>404</v>
      </c>
      <c r="B280" t="e">
        <f>SUMPRODUCT(--ISNUMBER(FIND(A280,账单1!#REF!)),账单1!#REF!)</f>
        <v>#REF!</v>
      </c>
      <c r="C280" t="e">
        <f>SUMPRODUCT(--(LEFT(账单1!#REF!,LEN(A280))=A280),账单1!#REF!)</f>
        <v>#REF!</v>
      </c>
    </row>
    <row r="281" ht="16.5" spans="1:3">
      <c r="A281" s="1" t="s">
        <v>244</v>
      </c>
      <c r="B281" t="e">
        <f>SUMPRODUCT(--ISNUMBER(FIND(A281,账单1!#REF!)),账单1!#REF!)</f>
        <v>#REF!</v>
      </c>
      <c r="C281" t="e">
        <f>SUMPRODUCT(--(LEFT(账单1!#REF!,LEN(A281))=A281),账单1!#REF!)</f>
        <v>#REF!</v>
      </c>
    </row>
    <row r="282" ht="16.5" spans="1:3">
      <c r="A282" s="1" t="s">
        <v>405</v>
      </c>
      <c r="B282" t="e">
        <f>SUMPRODUCT(--ISNUMBER(FIND(A282,账单1!#REF!)),账单1!#REF!)</f>
        <v>#REF!</v>
      </c>
      <c r="C282" t="e">
        <f>SUMPRODUCT(--(LEFT(账单1!#REF!,LEN(A282))=A282),账单1!#REF!)</f>
        <v>#REF!</v>
      </c>
    </row>
    <row r="283" ht="16.5" spans="1:3">
      <c r="A283" s="1" t="s">
        <v>328</v>
      </c>
      <c r="B283" t="e">
        <f>SUMPRODUCT(--ISNUMBER(FIND(A283,账单1!#REF!)),账单1!#REF!)</f>
        <v>#REF!</v>
      </c>
      <c r="C283" t="e">
        <f>SUMPRODUCT(--(LEFT(账单1!#REF!,LEN(A283))=A283),账单1!#REF!)</f>
        <v>#REF!</v>
      </c>
    </row>
    <row r="284" ht="16.5" spans="1:3">
      <c r="A284" s="1" t="s">
        <v>225</v>
      </c>
      <c r="B284" t="e">
        <f>SUMPRODUCT(--ISNUMBER(FIND(A284,账单1!#REF!)),账单1!#REF!)</f>
        <v>#REF!</v>
      </c>
      <c r="C284" t="e">
        <f>SUMPRODUCT(--(LEFT(账单1!#REF!,LEN(A284))=A284),账单1!#REF!)</f>
        <v>#REF!</v>
      </c>
    </row>
    <row r="285" ht="16.5" spans="1:3">
      <c r="A285" s="1" t="s">
        <v>195</v>
      </c>
      <c r="B285" t="e">
        <f>SUMPRODUCT(--ISNUMBER(FIND(A285,账单1!#REF!)),账单1!#REF!)</f>
        <v>#REF!</v>
      </c>
      <c r="C285" t="e">
        <f>SUMPRODUCT(--(LEFT(账单1!#REF!,LEN(A285))=A285),账单1!#REF!)</f>
        <v>#REF!</v>
      </c>
    </row>
    <row r="286" ht="16.5" spans="1:3">
      <c r="A286" s="1" t="s">
        <v>196</v>
      </c>
      <c r="B286" t="e">
        <f>SUMPRODUCT(--ISNUMBER(FIND(A286,账单1!#REF!)),账单1!#REF!)</f>
        <v>#REF!</v>
      </c>
      <c r="C286" t="e">
        <f>SUMPRODUCT(--(LEFT(账单1!#REF!,LEN(A286))=A286),账单1!#REF!)</f>
        <v>#REF!</v>
      </c>
    </row>
    <row r="287" ht="16.5" spans="1:3">
      <c r="A287" s="1" t="s">
        <v>406</v>
      </c>
      <c r="B287" t="e">
        <f>SUMPRODUCT(--ISNUMBER(FIND(A287,账单1!#REF!)),账单1!#REF!)</f>
        <v>#REF!</v>
      </c>
      <c r="C287" t="e">
        <f>SUMPRODUCT(--(LEFT(账单1!#REF!,LEN(A287))=A287),账单1!#REF!)</f>
        <v>#REF!</v>
      </c>
    </row>
    <row r="288" ht="16.5" spans="1:3">
      <c r="A288" s="1" t="s">
        <v>407</v>
      </c>
      <c r="B288" t="e">
        <f>SUMPRODUCT(--ISNUMBER(FIND(A288,账单1!#REF!)),账单1!#REF!)</f>
        <v>#REF!</v>
      </c>
      <c r="C288" t="e">
        <f>SUMPRODUCT(--(LEFT(账单1!#REF!,LEN(A288))=A288),账单1!#REF!)</f>
        <v>#REF!</v>
      </c>
    </row>
    <row r="289" ht="16.5" spans="1:3">
      <c r="A289" s="1" t="s">
        <v>335</v>
      </c>
      <c r="B289" t="e">
        <f>SUMPRODUCT(--ISNUMBER(FIND(A289,账单1!#REF!)),账单1!#REF!)</f>
        <v>#REF!</v>
      </c>
      <c r="C289" t="e">
        <f>SUMPRODUCT(--(LEFT(账单1!#REF!,LEN(A289))=A289),账单1!#REF!)</f>
        <v>#REF!</v>
      </c>
    </row>
    <row r="290" ht="16.5" spans="1:3">
      <c r="A290" s="1" t="s">
        <v>408</v>
      </c>
      <c r="B290" t="e">
        <f>SUMPRODUCT(--ISNUMBER(FIND(A290,账单1!#REF!)),账单1!#REF!)</f>
        <v>#REF!</v>
      </c>
      <c r="C290" t="e">
        <f>SUMPRODUCT(--(LEFT(账单1!#REF!,LEN(A290))=A290),账单1!#REF!)</f>
        <v>#REF!</v>
      </c>
    </row>
    <row r="291" ht="16.5" spans="1:3">
      <c r="A291" s="1" t="s">
        <v>336</v>
      </c>
      <c r="B291" t="e">
        <f>SUMPRODUCT(--ISNUMBER(FIND(A291,账单1!#REF!)),账单1!#REF!)</f>
        <v>#REF!</v>
      </c>
      <c r="C291" t="e">
        <f>SUMPRODUCT(--(LEFT(账单1!#REF!,LEN(A291))=A291),账单1!#REF!)</f>
        <v>#REF!</v>
      </c>
    </row>
    <row r="292" ht="16.5" spans="1:3">
      <c r="A292" s="1" t="s">
        <v>409</v>
      </c>
      <c r="B292" t="e">
        <f>SUMPRODUCT(--ISNUMBER(FIND(A292,账单1!#REF!)),账单1!#REF!)</f>
        <v>#REF!</v>
      </c>
      <c r="C292" t="e">
        <f>SUMPRODUCT(--(LEFT(账单1!#REF!,LEN(A292))=A292),账单1!#REF!)</f>
        <v>#REF!</v>
      </c>
    </row>
    <row r="293" ht="16.5" spans="1:3">
      <c r="A293" s="1" t="s">
        <v>162</v>
      </c>
      <c r="B293" t="e">
        <f>SUMPRODUCT(--ISNUMBER(FIND(A293,账单1!#REF!)),账单1!#REF!)</f>
        <v>#REF!</v>
      </c>
      <c r="C293" t="e">
        <f>SUMPRODUCT(--(LEFT(账单1!#REF!,LEN(A293))=A293),账单1!#REF!)</f>
        <v>#REF!</v>
      </c>
    </row>
    <row r="294" ht="16.5" spans="1:3">
      <c r="A294" s="1" t="s">
        <v>410</v>
      </c>
      <c r="B294" t="e">
        <f>SUMPRODUCT(--ISNUMBER(FIND(A294,账单1!#REF!)),账单1!#REF!)</f>
        <v>#REF!</v>
      </c>
      <c r="C294" t="e">
        <f>SUMPRODUCT(--(LEFT(账单1!#REF!,LEN(A294))=A294),账单1!#REF!)</f>
        <v>#REF!</v>
      </c>
    </row>
    <row r="295" ht="16.5" spans="1:3">
      <c r="A295" s="1" t="s">
        <v>317</v>
      </c>
      <c r="B295" t="e">
        <f>SUMPRODUCT(--ISNUMBER(FIND(A295,账单1!#REF!)),账单1!#REF!)</f>
        <v>#REF!</v>
      </c>
      <c r="C295" t="e">
        <f>SUMPRODUCT(--(LEFT(账单1!#REF!,LEN(A295))=A295),账单1!#REF!)</f>
        <v>#REF!</v>
      </c>
    </row>
    <row r="296" ht="16.5" spans="1:3">
      <c r="A296" s="1" t="s">
        <v>338</v>
      </c>
      <c r="B296" t="e">
        <f>SUMPRODUCT(--ISNUMBER(FIND(A296,账单1!#REF!)),账单1!#REF!)</f>
        <v>#REF!</v>
      </c>
      <c r="C296" t="e">
        <f>SUMPRODUCT(--(LEFT(账单1!#REF!,LEN(A296))=A296),账单1!#REF!)</f>
        <v>#REF!</v>
      </c>
    </row>
    <row r="297" ht="16.5" spans="1:3">
      <c r="A297" s="1" t="s">
        <v>411</v>
      </c>
      <c r="B297" t="e">
        <f>SUMPRODUCT(--ISNUMBER(FIND(A297,账单1!#REF!)),账单1!#REF!)</f>
        <v>#REF!</v>
      </c>
      <c r="C297" t="e">
        <f>SUMPRODUCT(--(LEFT(账单1!#REF!,LEN(A297))=A297),账单1!#REF!)</f>
        <v>#REF!</v>
      </c>
    </row>
    <row r="298" ht="16.5" spans="1:3">
      <c r="A298" s="1" t="s">
        <v>412</v>
      </c>
      <c r="B298" t="e">
        <f>SUMPRODUCT(--ISNUMBER(FIND(A298,账单1!#REF!)),账单1!#REF!)</f>
        <v>#REF!</v>
      </c>
      <c r="C298" t="e">
        <f>SUMPRODUCT(--(LEFT(账单1!#REF!,LEN(A298))=A298),账单1!#REF!)</f>
        <v>#REF!</v>
      </c>
    </row>
    <row r="299" ht="16.5" spans="1:3">
      <c r="A299" s="1" t="s">
        <v>129</v>
      </c>
      <c r="B299" t="e">
        <f>SUMPRODUCT(--ISNUMBER(FIND(A299,账单1!#REF!)),账单1!#REF!)</f>
        <v>#REF!</v>
      </c>
      <c r="C299" t="e">
        <f>SUMPRODUCT(--(LEFT(账单1!#REF!,LEN(A299))=A299),账单1!#REF!)</f>
        <v>#REF!</v>
      </c>
    </row>
    <row r="300" ht="16.5" spans="1:3">
      <c r="A300" s="1" t="s">
        <v>307</v>
      </c>
      <c r="B300" t="e">
        <f>SUMPRODUCT(--ISNUMBER(FIND(A300,账单1!#REF!)),账单1!#REF!)</f>
        <v>#REF!</v>
      </c>
      <c r="C300" t="e">
        <f>SUMPRODUCT(--(LEFT(账单1!#REF!,LEN(A300))=A300),账单1!#REF!)</f>
        <v>#REF!</v>
      </c>
    </row>
    <row r="301" ht="16.5" spans="1:3">
      <c r="A301" s="1" t="s">
        <v>413</v>
      </c>
      <c r="B301" t="e">
        <f>SUMPRODUCT(--ISNUMBER(FIND(A301,账单1!#REF!)),账单1!#REF!)</f>
        <v>#REF!</v>
      </c>
      <c r="C301" t="e">
        <f>SUMPRODUCT(--(LEFT(账单1!#REF!,LEN(A301))=A301),账单1!#REF!)</f>
        <v>#REF!</v>
      </c>
    </row>
    <row r="302" ht="16.5" spans="1:3">
      <c r="A302" s="1" t="s">
        <v>414</v>
      </c>
      <c r="B302" t="e">
        <f>SUMPRODUCT(--ISNUMBER(FIND(A302,账单1!#REF!)),账单1!#REF!)</f>
        <v>#REF!</v>
      </c>
      <c r="C302" t="e">
        <f>SUMPRODUCT(--(LEFT(账单1!#REF!,LEN(A302))=A302),账单1!#REF!)</f>
        <v>#REF!</v>
      </c>
    </row>
    <row r="303" ht="16.5" spans="1:3">
      <c r="A303" s="1" t="s">
        <v>415</v>
      </c>
      <c r="B303" t="e">
        <f>SUMPRODUCT(--ISNUMBER(FIND(A303,账单1!#REF!)),账单1!#REF!)</f>
        <v>#REF!</v>
      </c>
      <c r="C303" t="e">
        <f>SUMPRODUCT(--(LEFT(账单1!#REF!,LEN(A303))=A303),账单1!#REF!)</f>
        <v>#REF!</v>
      </c>
    </row>
    <row r="304" ht="16.5" spans="1:3">
      <c r="A304" s="1" t="s">
        <v>23</v>
      </c>
      <c r="B304" t="e">
        <f>SUMPRODUCT(--ISNUMBER(FIND(A304,账单1!#REF!)),账单1!#REF!)</f>
        <v>#REF!</v>
      </c>
      <c r="C304" t="e">
        <f>SUMPRODUCT(--(LEFT(账单1!#REF!,LEN(A304))=A304),账单1!#REF!)</f>
        <v>#REF!</v>
      </c>
    </row>
    <row r="305" ht="16.5" spans="1:3">
      <c r="A305" s="1" t="s">
        <v>24</v>
      </c>
      <c r="B305" t="e">
        <f>SUMPRODUCT(--ISNUMBER(FIND(A305,账单1!#REF!)),账单1!#REF!)</f>
        <v>#REF!</v>
      </c>
      <c r="C305" t="e">
        <f>SUMPRODUCT(--(LEFT(账单1!#REF!,LEN(A305))=A305),账单1!#REF!)</f>
        <v>#REF!</v>
      </c>
    </row>
    <row r="306" ht="16.5" spans="1:3">
      <c r="A306" s="1" t="s">
        <v>36</v>
      </c>
      <c r="B306" t="e">
        <f>SUMPRODUCT(--ISNUMBER(FIND(A306,账单1!#REF!)),账单1!#REF!)</f>
        <v>#REF!</v>
      </c>
      <c r="C306" t="e">
        <f>SUMPRODUCT(--(LEFT(账单1!#REF!,LEN(A306))=A306),账单1!#REF!)</f>
        <v>#REF!</v>
      </c>
    </row>
    <row r="307" ht="16.5" spans="1:3">
      <c r="A307" s="1" t="s">
        <v>344</v>
      </c>
      <c r="B307" t="e">
        <f>SUMPRODUCT(--ISNUMBER(FIND(A307,账单1!#REF!)),账单1!#REF!)</f>
        <v>#REF!</v>
      </c>
      <c r="C307" t="e">
        <f>SUMPRODUCT(--(LEFT(账单1!#REF!,LEN(A307))=A307),账单1!#REF!)</f>
        <v>#REF!</v>
      </c>
    </row>
    <row r="308" ht="16.5" spans="1:3">
      <c r="A308" s="1" t="s">
        <v>37</v>
      </c>
      <c r="B308" t="e">
        <f>SUMPRODUCT(--ISNUMBER(FIND(A308,账单1!#REF!)),账单1!#REF!)</f>
        <v>#REF!</v>
      </c>
      <c r="C308" t="e">
        <f>SUMPRODUCT(--(LEFT(账单1!#REF!,LEN(A308))=A308),账单1!#REF!)</f>
        <v>#REF!</v>
      </c>
    </row>
    <row r="309" ht="16.5" spans="1:3">
      <c r="A309" s="1" t="s">
        <v>38</v>
      </c>
      <c r="B309" t="e">
        <f>SUMPRODUCT(--ISNUMBER(FIND(A309,账单1!#REF!)),账单1!#REF!)</f>
        <v>#REF!</v>
      </c>
      <c r="C309" t="e">
        <f>SUMPRODUCT(--(LEFT(账单1!#REF!,LEN(A309))=A309),账单1!#REF!)</f>
        <v>#REF!</v>
      </c>
    </row>
    <row r="310" ht="16.5" spans="1:3">
      <c r="A310" s="1" t="s">
        <v>416</v>
      </c>
      <c r="B310" t="e">
        <f>SUMPRODUCT(--ISNUMBER(FIND(A310,账单1!#REF!)),账单1!#REF!)</f>
        <v>#REF!</v>
      </c>
      <c r="C310" t="e">
        <f>SUMPRODUCT(--(LEFT(账单1!#REF!,LEN(A310))=A310),账单1!#REF!)</f>
        <v>#REF!</v>
      </c>
    </row>
    <row r="311" ht="16.5" spans="1:3">
      <c r="A311" s="1" t="s">
        <v>49</v>
      </c>
      <c r="B311" t="e">
        <f>SUMPRODUCT(--ISNUMBER(FIND(A311,账单1!#REF!)),账单1!#REF!)</f>
        <v>#REF!</v>
      </c>
      <c r="C311" t="e">
        <f>SUMPRODUCT(--(LEFT(账单1!#REF!,LEN(A311))=A311),账单1!#REF!)</f>
        <v>#REF!</v>
      </c>
    </row>
    <row r="312" ht="16.5" spans="1:3">
      <c r="A312" s="1" t="s">
        <v>53</v>
      </c>
      <c r="B312" t="e">
        <f>SUMPRODUCT(--ISNUMBER(FIND(A312,账单1!#REF!)),账单1!#REF!)</f>
        <v>#REF!</v>
      </c>
      <c r="C312" t="e">
        <f>SUMPRODUCT(--(LEFT(账单1!#REF!,LEN(A312))=A312),账单1!#REF!)</f>
        <v>#REF!</v>
      </c>
    </row>
    <row r="313" ht="16.5" spans="1:3">
      <c r="A313" s="1" t="s">
        <v>346</v>
      </c>
      <c r="B313" t="e">
        <f>SUMPRODUCT(--ISNUMBER(FIND(A313,账单1!#REF!)),账单1!#REF!)</f>
        <v>#REF!</v>
      </c>
      <c r="C313" t="e">
        <f>SUMPRODUCT(--(LEFT(账单1!#REF!,LEN(A313))=A313),账单1!#REF!)</f>
        <v>#REF!</v>
      </c>
    </row>
    <row r="314" ht="16.5" spans="1:3">
      <c r="A314" s="1" t="s">
        <v>308</v>
      </c>
      <c r="B314" t="e">
        <f>SUMPRODUCT(--ISNUMBER(FIND(A314,账单1!#REF!)),账单1!#REF!)</f>
        <v>#REF!</v>
      </c>
      <c r="C314" t="e">
        <f>SUMPRODUCT(--(LEFT(账单1!#REF!,LEN(A314))=A314),账单1!#REF!)</f>
        <v>#REF!</v>
      </c>
    </row>
    <row r="315" ht="16.5" spans="1:3">
      <c r="A315" s="1" t="s">
        <v>74</v>
      </c>
      <c r="B315" t="e">
        <f>SUMPRODUCT(--ISNUMBER(FIND(A315,账单1!#REF!)),账单1!#REF!)</f>
        <v>#REF!</v>
      </c>
      <c r="C315" t="e">
        <f>SUMPRODUCT(--(LEFT(账单1!#REF!,LEN(A315))=A315),账单1!#REF!)</f>
        <v>#REF!</v>
      </c>
    </row>
    <row r="316" ht="16.5" spans="1:3">
      <c r="A316" s="1" t="s">
        <v>417</v>
      </c>
      <c r="B316" t="e">
        <f>SUMPRODUCT(--ISNUMBER(FIND(A316,账单1!#REF!)),账单1!#REF!)</f>
        <v>#REF!</v>
      </c>
      <c r="C316" t="e">
        <f>SUMPRODUCT(--(LEFT(账单1!#REF!,LEN(A316))=A316),账单1!#REF!)</f>
        <v>#REF!</v>
      </c>
    </row>
    <row r="317" ht="16.5" spans="1:3">
      <c r="A317" s="1" t="s">
        <v>68</v>
      </c>
      <c r="B317" t="e">
        <f>SUMPRODUCT(--ISNUMBER(FIND(A317,账单1!#REF!)),账单1!#REF!)</f>
        <v>#REF!</v>
      </c>
      <c r="C317" t="e">
        <f>SUMPRODUCT(--(LEFT(账单1!#REF!,LEN(A317))=A317),账单1!#REF!)</f>
        <v>#REF!</v>
      </c>
    </row>
    <row r="318" ht="16.5" spans="1:3">
      <c r="A318" s="1" t="s">
        <v>418</v>
      </c>
      <c r="B318" t="e">
        <f>SUMPRODUCT(--ISNUMBER(FIND(A318,账单1!#REF!)),账单1!#REF!)</f>
        <v>#REF!</v>
      </c>
      <c r="C318" t="e">
        <f>SUMPRODUCT(--(LEFT(账单1!#REF!,LEN(A318))=A318),账单1!#REF!)</f>
        <v>#REF!</v>
      </c>
    </row>
    <row r="319" ht="16.5" spans="1:3">
      <c r="A319" s="1" t="s">
        <v>419</v>
      </c>
      <c r="B319" t="e">
        <f>SUMPRODUCT(--ISNUMBER(FIND(A319,账单1!#REF!)),账单1!#REF!)</f>
        <v>#REF!</v>
      </c>
      <c r="C319" t="e">
        <f>SUMPRODUCT(--(LEFT(账单1!#REF!,LEN(A319))=A319),账单1!#REF!)</f>
        <v>#REF!</v>
      </c>
    </row>
    <row r="320" ht="16.5" spans="1:3">
      <c r="A320" s="1" t="s">
        <v>420</v>
      </c>
      <c r="B320" t="e">
        <f>SUMPRODUCT(--ISNUMBER(FIND(A320,账单1!#REF!)),账单1!#REF!)</f>
        <v>#REF!</v>
      </c>
      <c r="C320" t="e">
        <f>SUMPRODUCT(--(LEFT(账单1!#REF!,LEN(A320))=A320),账单1!#REF!)</f>
        <v>#REF!</v>
      </c>
    </row>
    <row r="321" ht="16.5" spans="1:3">
      <c r="A321" s="1" t="s">
        <v>421</v>
      </c>
      <c r="B321" t="e">
        <f>SUMPRODUCT(--ISNUMBER(FIND(A321,账单1!#REF!)),账单1!#REF!)</f>
        <v>#REF!</v>
      </c>
      <c r="C321" t="e">
        <f>SUMPRODUCT(--(LEFT(账单1!#REF!,LEN(A321))=A321),账单1!#REF!)</f>
        <v>#REF!</v>
      </c>
    </row>
    <row r="322" ht="16.5" spans="1:3">
      <c r="A322" s="1" t="s">
        <v>101</v>
      </c>
      <c r="B322" t="e">
        <f>SUMPRODUCT(--ISNUMBER(FIND(A322,账单1!#REF!)),账单1!#REF!)</f>
        <v>#REF!</v>
      </c>
      <c r="C322" t="e">
        <f>SUMPRODUCT(--(LEFT(账单1!#REF!,LEN(A322))=A322),账单1!#REF!)</f>
        <v>#REF!</v>
      </c>
    </row>
    <row r="323" ht="16.5" spans="1:3">
      <c r="A323" s="1" t="s">
        <v>422</v>
      </c>
      <c r="B323" t="e">
        <f>SUMPRODUCT(--ISNUMBER(FIND(A323,账单1!#REF!)),账单1!#REF!)</f>
        <v>#REF!</v>
      </c>
      <c r="C323" t="e">
        <f>SUMPRODUCT(--(LEFT(账单1!#REF!,LEN(A323))=A323),账单1!#REF!)</f>
        <v>#REF!</v>
      </c>
    </row>
    <row r="324" ht="16.5" spans="1:3">
      <c r="A324" s="1" t="s">
        <v>423</v>
      </c>
      <c r="B324" t="e">
        <f>SUMPRODUCT(--ISNUMBER(FIND(A324,账单1!#REF!)),账单1!#REF!)</f>
        <v>#REF!</v>
      </c>
      <c r="C324" t="e">
        <f>SUMPRODUCT(--(LEFT(账单1!#REF!,LEN(A324))=A324),账单1!#REF!)</f>
        <v>#REF!</v>
      </c>
    </row>
    <row r="325" ht="16.5" spans="1:3">
      <c r="A325" s="1" t="s">
        <v>25</v>
      </c>
      <c r="B325" t="e">
        <f>SUMPRODUCT(--ISNUMBER(FIND(A325,账单1!#REF!)),账单1!#REF!)</f>
        <v>#REF!</v>
      </c>
      <c r="C325" t="e">
        <f>SUMPRODUCT(--(LEFT(账单1!#REF!,LEN(A325))=A325),账单1!#REF!)</f>
        <v>#REF!</v>
      </c>
    </row>
    <row r="326" ht="16.5" spans="1:3">
      <c r="A326" s="1" t="s">
        <v>424</v>
      </c>
      <c r="B326" t="e">
        <f>SUMPRODUCT(--ISNUMBER(FIND(A326,账单1!#REF!)),账单1!#REF!)</f>
        <v>#REF!</v>
      </c>
      <c r="C326" t="e">
        <f>SUMPRODUCT(--(LEFT(账单1!#REF!,LEN(A326))=A326),账单1!#REF!)</f>
        <v>#REF!</v>
      </c>
    </row>
    <row r="327" ht="16.5" spans="1:3">
      <c r="A327" s="1" t="s">
        <v>134</v>
      </c>
      <c r="B327" t="e">
        <f>SUMPRODUCT(--ISNUMBER(FIND(A327,账单1!#REF!)),账单1!#REF!)</f>
        <v>#REF!</v>
      </c>
      <c r="C327" t="e">
        <f>SUMPRODUCT(--(LEFT(账单1!#REF!,LEN(A327))=A327),账单1!#REF!)</f>
        <v>#REF!</v>
      </c>
    </row>
    <row r="328" ht="16.5" spans="1:3">
      <c r="A328" s="1" t="s">
        <v>119</v>
      </c>
      <c r="B328" t="e">
        <f>SUMPRODUCT(--ISNUMBER(FIND(A328,账单1!#REF!)),账单1!#REF!)</f>
        <v>#REF!</v>
      </c>
      <c r="C328" t="e">
        <f>SUMPRODUCT(--(LEFT(账单1!#REF!,LEN(A328))=A328),账单1!#REF!)</f>
        <v>#REF!</v>
      </c>
    </row>
    <row r="329" ht="16.5" spans="1:3">
      <c r="A329" s="1" t="s">
        <v>43</v>
      </c>
      <c r="B329" t="e">
        <f>SUMPRODUCT(--ISNUMBER(FIND(A329,账单1!#REF!)),账单1!#REF!)</f>
        <v>#REF!</v>
      </c>
      <c r="C329" t="e">
        <f>SUMPRODUCT(--(LEFT(账单1!#REF!,LEN(A329))=A329),账单1!#REF!)</f>
        <v>#REF!</v>
      </c>
    </row>
    <row r="330" ht="16.5" spans="1:3">
      <c r="A330" s="1" t="s">
        <v>425</v>
      </c>
      <c r="B330" t="e">
        <f>SUMPRODUCT(--ISNUMBER(FIND(A330,账单1!#REF!)),账单1!#REF!)</f>
        <v>#REF!</v>
      </c>
      <c r="C330" t="e">
        <f>SUMPRODUCT(--(LEFT(账单1!#REF!,LEN(A330))=A330),账单1!#REF!)</f>
        <v>#REF!</v>
      </c>
    </row>
    <row r="331" ht="16.5" spans="1:3">
      <c r="A331" s="1" t="s">
        <v>426</v>
      </c>
      <c r="B331" t="e">
        <f>SUMPRODUCT(--ISNUMBER(FIND(A331,账单1!#REF!)),账单1!#REF!)</f>
        <v>#REF!</v>
      </c>
      <c r="C331" t="e">
        <f>SUMPRODUCT(--(LEFT(账单1!#REF!,LEN(A331))=A331),账单1!#REF!)</f>
        <v>#REF!</v>
      </c>
    </row>
    <row r="332" ht="16.5" spans="1:3">
      <c r="A332" s="1" t="s">
        <v>130</v>
      </c>
      <c r="B332" t="e">
        <f>SUMPRODUCT(--ISNUMBER(FIND(A332,账单1!#REF!)),账单1!#REF!)</f>
        <v>#REF!</v>
      </c>
      <c r="C332" t="e">
        <f>SUMPRODUCT(--(LEFT(账单1!#REF!,LEN(A332))=A332),账单1!#REF!)</f>
        <v>#REF!</v>
      </c>
    </row>
    <row r="333" ht="16.5" spans="1:3">
      <c r="A333" s="1" t="s">
        <v>427</v>
      </c>
      <c r="B333" t="e">
        <f>SUMPRODUCT(--ISNUMBER(FIND(A333,账单1!#REF!)),账单1!#REF!)</f>
        <v>#REF!</v>
      </c>
      <c r="C333" t="e">
        <f>SUMPRODUCT(--(LEFT(账单1!#REF!,LEN(A333))=A333),账单1!#REF!)</f>
        <v>#REF!</v>
      </c>
    </row>
    <row r="334" ht="16.5" spans="1:3">
      <c r="A334" s="1" t="s">
        <v>428</v>
      </c>
      <c r="B334" t="e">
        <f>SUMPRODUCT(--ISNUMBER(FIND(A334,账单1!#REF!)),账单1!#REF!)</f>
        <v>#REF!</v>
      </c>
      <c r="C334" t="e">
        <f>SUMPRODUCT(--(LEFT(账单1!#REF!,LEN(A334))=A334),账单1!#REF!)</f>
        <v>#REF!</v>
      </c>
    </row>
    <row r="335" ht="16.5" spans="1:3">
      <c r="A335" s="1" t="s">
        <v>131</v>
      </c>
      <c r="B335" t="e">
        <f>SUMPRODUCT(--ISNUMBER(FIND(A335,账单1!#REF!)),账单1!#REF!)</f>
        <v>#REF!</v>
      </c>
      <c r="C335" t="e">
        <f>SUMPRODUCT(--(LEFT(账单1!#REF!,LEN(A335))=A335),账单1!#REF!)</f>
        <v>#REF!</v>
      </c>
    </row>
    <row r="336" ht="16.5" spans="1:3">
      <c r="A336" s="1" t="s">
        <v>429</v>
      </c>
      <c r="B336" t="e">
        <f>SUMPRODUCT(--ISNUMBER(FIND(A336,账单1!#REF!)),账单1!#REF!)</f>
        <v>#REF!</v>
      </c>
      <c r="C336" t="e">
        <f>SUMPRODUCT(--(LEFT(账单1!#REF!,LEN(A336))=A336),账单1!#REF!)</f>
        <v>#REF!</v>
      </c>
    </row>
    <row r="337" ht="16.5" spans="1:3">
      <c r="A337" s="1" t="s">
        <v>430</v>
      </c>
      <c r="B337" t="e">
        <f>SUMPRODUCT(--ISNUMBER(FIND(A337,账单1!#REF!)),账单1!#REF!)</f>
        <v>#REF!</v>
      </c>
      <c r="C337" t="e">
        <f>SUMPRODUCT(--(LEFT(账单1!#REF!,LEN(A337))=A337),账单1!#REF!)</f>
        <v>#REF!</v>
      </c>
    </row>
    <row r="338" ht="16.5" spans="1:3">
      <c r="A338" s="1" t="s">
        <v>431</v>
      </c>
      <c r="B338" t="e">
        <f>SUMPRODUCT(--ISNUMBER(FIND(A338,账单1!#REF!)),账单1!#REF!)</f>
        <v>#REF!</v>
      </c>
      <c r="C338" t="e">
        <f>SUMPRODUCT(--(LEFT(账单1!#REF!,LEN(A338))=A338),账单1!#REF!)</f>
        <v>#REF!</v>
      </c>
    </row>
    <row r="339" ht="16.5" spans="1:3">
      <c r="A339" s="1" t="s">
        <v>432</v>
      </c>
      <c r="B339" t="e">
        <f>SUMPRODUCT(--ISNUMBER(FIND(A339,账单1!#REF!)),账单1!#REF!)</f>
        <v>#REF!</v>
      </c>
      <c r="C339" t="e">
        <f>SUMPRODUCT(--(LEFT(账单1!#REF!,LEN(A339))=A339),账单1!#REF!)</f>
        <v>#REF!</v>
      </c>
    </row>
    <row r="340" ht="16.5" spans="1:3">
      <c r="A340" s="1" t="s">
        <v>433</v>
      </c>
      <c r="B340" t="e">
        <f>SUMPRODUCT(--ISNUMBER(FIND(A340,账单1!#REF!)),账单1!#REF!)</f>
        <v>#REF!</v>
      </c>
      <c r="C340" t="e">
        <f>SUMPRODUCT(--(LEFT(账单1!#REF!,LEN(A340))=A340),账单1!#REF!)</f>
        <v>#REF!</v>
      </c>
    </row>
    <row r="341" ht="16.5" spans="1:3">
      <c r="A341" s="1" t="s">
        <v>26</v>
      </c>
      <c r="B341" t="e">
        <f>SUMPRODUCT(--ISNUMBER(FIND(A341,账单1!#REF!)),账单1!#REF!)</f>
        <v>#REF!</v>
      </c>
      <c r="C341" t="e">
        <f>SUMPRODUCT(--(LEFT(账单1!#REF!,LEN(A341))=A341),账单1!#REF!)</f>
        <v>#REF!</v>
      </c>
    </row>
    <row r="342" ht="16.5" spans="1:3">
      <c r="A342" s="1" t="s">
        <v>135</v>
      </c>
      <c r="B342" t="e">
        <f>SUMPRODUCT(--ISNUMBER(FIND(A342,账单1!#REF!)),账单1!#REF!)</f>
        <v>#REF!</v>
      </c>
      <c r="C342" t="e">
        <f>SUMPRODUCT(--(LEFT(账单1!#REF!,LEN(A342))=A342),账单1!#REF!)</f>
        <v>#REF!</v>
      </c>
    </row>
    <row r="343" ht="16.5" spans="1:3">
      <c r="A343" s="1" t="s">
        <v>434</v>
      </c>
      <c r="B343" t="e">
        <f>SUMPRODUCT(--ISNUMBER(FIND(A343,账单1!#REF!)),账单1!#REF!)</f>
        <v>#REF!</v>
      </c>
      <c r="C343" t="e">
        <f>SUMPRODUCT(--(LEFT(账单1!#REF!,LEN(A343))=A343),账单1!#REF!)</f>
        <v>#REF!</v>
      </c>
    </row>
    <row r="344" ht="16.5" spans="1:3">
      <c r="A344" s="1" t="s">
        <v>435</v>
      </c>
      <c r="B344" t="e">
        <f>SUMPRODUCT(--ISNUMBER(FIND(A344,账单1!#REF!)),账单1!#REF!)</f>
        <v>#REF!</v>
      </c>
      <c r="C344" t="e">
        <f>SUMPRODUCT(--(LEFT(账单1!#REF!,LEN(A344))=A344),账单1!#REF!)</f>
        <v>#REF!</v>
      </c>
    </row>
    <row r="345" ht="16.5" spans="1:3">
      <c r="A345" s="1" t="s">
        <v>163</v>
      </c>
      <c r="B345" t="e">
        <f>SUMPRODUCT(--ISNUMBER(FIND(A345,账单1!#REF!)),账单1!#REF!)</f>
        <v>#REF!</v>
      </c>
      <c r="C345" t="e">
        <f>SUMPRODUCT(--(LEFT(账单1!#REF!,LEN(A345))=A345),账单1!#REF!)</f>
        <v>#REF!</v>
      </c>
    </row>
    <row r="346" ht="16.5" spans="1:3">
      <c r="A346" s="1" t="s">
        <v>322</v>
      </c>
      <c r="B346" t="e">
        <f>SUMPRODUCT(--ISNUMBER(FIND(A346,账单1!#REF!)),账单1!#REF!)</f>
        <v>#REF!</v>
      </c>
      <c r="C346" t="e">
        <f>SUMPRODUCT(--(LEFT(账单1!#REF!,LEN(A346))=A346),账单1!#REF!)</f>
        <v>#REF!</v>
      </c>
    </row>
    <row r="347" ht="16.5" spans="1:3">
      <c r="A347" s="1" t="s">
        <v>436</v>
      </c>
      <c r="B347" t="e">
        <f>SUMPRODUCT(--ISNUMBER(FIND(A347,账单1!#REF!)),账单1!#REF!)</f>
        <v>#REF!</v>
      </c>
      <c r="C347" t="e">
        <f>SUMPRODUCT(--(LEFT(账单1!#REF!,LEN(A347))=A347),账单1!#REF!)</f>
        <v>#REF!</v>
      </c>
    </row>
    <row r="348" ht="16.5" spans="1:3">
      <c r="A348" s="1" t="s">
        <v>437</v>
      </c>
      <c r="B348" t="e">
        <f>SUMPRODUCT(--ISNUMBER(FIND(A348,账单1!#REF!)),账单1!#REF!)</f>
        <v>#REF!</v>
      </c>
      <c r="C348" t="e">
        <f>SUMPRODUCT(--(LEFT(账单1!#REF!,LEN(A348))=A348),账单1!#REF!)</f>
        <v>#REF!</v>
      </c>
    </row>
    <row r="349" ht="16.5" spans="1:3">
      <c r="A349" s="1" t="s">
        <v>148</v>
      </c>
      <c r="B349" t="e">
        <f>SUMPRODUCT(--ISNUMBER(FIND(A349,账单1!#REF!)),账单1!#REF!)</f>
        <v>#REF!</v>
      </c>
      <c r="C349" t="e">
        <f>SUMPRODUCT(--(LEFT(账单1!#REF!,LEN(A349))=A349),账单1!#REF!)</f>
        <v>#REF!</v>
      </c>
    </row>
    <row r="350" ht="16.5" spans="1:3">
      <c r="A350" s="1" t="s">
        <v>438</v>
      </c>
      <c r="B350" t="e">
        <f>SUMPRODUCT(--ISNUMBER(FIND(A350,账单1!#REF!)),账单1!#REF!)</f>
        <v>#REF!</v>
      </c>
      <c r="C350" t="e">
        <f>SUMPRODUCT(--(LEFT(账单1!#REF!,LEN(A350))=A350),账单1!#REF!)</f>
        <v>#REF!</v>
      </c>
    </row>
    <row r="351" ht="16.5" spans="1:3">
      <c r="A351" s="1" t="s">
        <v>167</v>
      </c>
      <c r="B351" t="e">
        <f>SUMPRODUCT(--ISNUMBER(FIND(A351,账单1!#REF!)),账单1!#REF!)</f>
        <v>#REF!</v>
      </c>
      <c r="C351" t="e">
        <f>SUMPRODUCT(--(LEFT(账单1!#REF!,LEN(A351))=A351),账单1!#REF!)</f>
        <v>#REF!</v>
      </c>
    </row>
    <row r="352" ht="16.5" spans="1:3">
      <c r="A352" s="1" t="s">
        <v>44</v>
      </c>
      <c r="B352" t="e">
        <f>SUMPRODUCT(--ISNUMBER(FIND(A352,账单1!#REF!)),账单1!#REF!)</f>
        <v>#REF!</v>
      </c>
      <c r="C352" t="e">
        <f>SUMPRODUCT(--(LEFT(账单1!#REF!,LEN(A352))=A352),账单1!#REF!)</f>
        <v>#REF!</v>
      </c>
    </row>
    <row r="353" ht="16.5" spans="1:3">
      <c r="A353" s="1" t="s">
        <v>164</v>
      </c>
      <c r="B353" t="e">
        <f>SUMPRODUCT(--ISNUMBER(FIND(A353,账单1!#REF!)),账单1!#REF!)</f>
        <v>#REF!</v>
      </c>
      <c r="C353" t="e">
        <f>SUMPRODUCT(--(LEFT(账单1!#REF!,LEN(A353))=A353),账单1!#REF!)</f>
        <v>#REF!</v>
      </c>
    </row>
    <row r="354" ht="16.5" spans="1:3">
      <c r="A354" s="1" t="s">
        <v>168</v>
      </c>
      <c r="B354" t="e">
        <f>SUMPRODUCT(--ISNUMBER(FIND(A354,账单1!#REF!)),账单1!#REF!)</f>
        <v>#REF!</v>
      </c>
      <c r="C354" t="e">
        <f>SUMPRODUCT(--(LEFT(账单1!#REF!,LEN(A354))=A354),账单1!#REF!)</f>
        <v>#REF!</v>
      </c>
    </row>
    <row r="355" ht="16.5" spans="1:3">
      <c r="A355" s="1" t="s">
        <v>439</v>
      </c>
      <c r="B355" t="e">
        <f>SUMPRODUCT(--ISNUMBER(FIND(A355,账单1!#REF!)),账单1!#REF!)</f>
        <v>#REF!</v>
      </c>
      <c r="C355" t="e">
        <f>SUMPRODUCT(--(LEFT(账单1!#REF!,LEN(A355))=A355),账单1!#REF!)</f>
        <v>#REF!</v>
      </c>
    </row>
    <row r="356" ht="16.5" spans="1:3">
      <c r="A356" s="1" t="s">
        <v>440</v>
      </c>
      <c r="B356" t="e">
        <f>SUMPRODUCT(--ISNUMBER(FIND(A356,账单1!#REF!)),账单1!#REF!)</f>
        <v>#REF!</v>
      </c>
      <c r="C356" t="e">
        <f>SUMPRODUCT(--(LEFT(账单1!#REF!,LEN(A356))=A356),账单1!#REF!)</f>
        <v>#REF!</v>
      </c>
    </row>
    <row r="357" ht="16.5" spans="1:3">
      <c r="A357" s="1" t="s">
        <v>169</v>
      </c>
      <c r="B357" t="e">
        <f>SUMPRODUCT(--ISNUMBER(FIND(A357,账单1!#REF!)),账单1!#REF!)</f>
        <v>#REF!</v>
      </c>
      <c r="C357" t="e">
        <f>SUMPRODUCT(--(LEFT(账单1!#REF!,LEN(A357))=A357),账单1!#REF!)</f>
        <v>#REF!</v>
      </c>
    </row>
    <row r="358" ht="16.5" spans="1:3">
      <c r="A358" s="1" t="s">
        <v>170</v>
      </c>
      <c r="B358" t="e">
        <f>SUMPRODUCT(--ISNUMBER(FIND(A358,账单1!#REF!)),账单1!#REF!)</f>
        <v>#REF!</v>
      </c>
      <c r="C358" t="e">
        <f>SUMPRODUCT(--(LEFT(账单1!#REF!,LEN(A358))=A358),账单1!#REF!)</f>
        <v>#REF!</v>
      </c>
    </row>
    <row r="359" ht="16.5" spans="1:3">
      <c r="A359" s="1" t="s">
        <v>197</v>
      </c>
      <c r="B359" t="e">
        <f>SUMPRODUCT(--ISNUMBER(FIND(A359,账单1!#REF!)),账单1!#REF!)</f>
        <v>#REF!</v>
      </c>
      <c r="C359" t="e">
        <f>SUMPRODUCT(--(LEFT(账单1!#REF!,LEN(A359))=A359),账单1!#REF!)</f>
        <v>#REF!</v>
      </c>
    </row>
    <row r="360" ht="16.5" spans="1:3">
      <c r="A360" s="1" t="s">
        <v>54</v>
      </c>
      <c r="B360" t="e">
        <f>SUMPRODUCT(--ISNUMBER(FIND(A360,账单1!#REF!)),账单1!#REF!)</f>
        <v>#REF!</v>
      </c>
      <c r="C360" t="e">
        <f>SUMPRODUCT(--(LEFT(账单1!#REF!,LEN(A360))=A360),账单1!#REF!)</f>
        <v>#REF!</v>
      </c>
    </row>
    <row r="361" ht="16.5" spans="1:3">
      <c r="A361" s="1" t="s">
        <v>441</v>
      </c>
      <c r="B361" t="e">
        <f>SUMPRODUCT(--ISNUMBER(FIND(A361,账单1!#REF!)),账单1!#REF!)</f>
        <v>#REF!</v>
      </c>
      <c r="C361" t="e">
        <f>SUMPRODUCT(--(LEFT(账单1!#REF!,LEN(A361))=A361),账单1!#REF!)</f>
        <v>#REF!</v>
      </c>
    </row>
    <row r="362" ht="16.5" spans="1:3">
      <c r="A362" s="1" t="s">
        <v>267</v>
      </c>
      <c r="B362" t="e">
        <f>SUMPRODUCT(--ISNUMBER(FIND(A362,账单1!#REF!)),账单1!#REF!)</f>
        <v>#REF!</v>
      </c>
      <c r="C362" t="e">
        <f>SUMPRODUCT(--(LEFT(账单1!#REF!,LEN(A362))=A362),账单1!#REF!)</f>
        <v>#REF!</v>
      </c>
    </row>
    <row r="363" ht="16.5" spans="1:3">
      <c r="A363" s="1" t="s">
        <v>442</v>
      </c>
      <c r="B363" t="e">
        <f>SUMPRODUCT(--ISNUMBER(FIND(A363,账单1!#REF!)),账单1!#REF!)</f>
        <v>#REF!</v>
      </c>
      <c r="C363" t="e">
        <f>SUMPRODUCT(--(LEFT(账单1!#REF!,LEN(A363))=A363),账单1!#REF!)</f>
        <v>#REF!</v>
      </c>
    </row>
    <row r="364" ht="16.5" spans="1:3">
      <c r="A364" s="1" t="s">
        <v>69</v>
      </c>
      <c r="B364" t="e">
        <f>SUMPRODUCT(--ISNUMBER(FIND(A364,账单1!#REF!)),账单1!#REF!)</f>
        <v>#REF!</v>
      </c>
      <c r="C364" t="e">
        <f>SUMPRODUCT(--(LEFT(账单1!#REF!,LEN(A364))=A364),账单1!#REF!)</f>
        <v>#REF!</v>
      </c>
    </row>
    <row r="365" ht="16.5" spans="1:3">
      <c r="A365" s="1" t="s">
        <v>226</v>
      </c>
      <c r="B365" t="e">
        <f>SUMPRODUCT(--ISNUMBER(FIND(A365,账单1!#REF!)),账单1!#REF!)</f>
        <v>#REF!</v>
      </c>
      <c r="C365" t="e">
        <f>SUMPRODUCT(--(LEFT(账单1!#REF!,LEN(A365))=A365),账单1!#REF!)</f>
        <v>#REF!</v>
      </c>
    </row>
    <row r="366" ht="16.5" spans="1:3">
      <c r="A366" s="1" t="s">
        <v>245</v>
      </c>
      <c r="B366" t="e">
        <f>SUMPRODUCT(--ISNUMBER(FIND(A366,账单1!#REF!)),账单1!#REF!)</f>
        <v>#REF!</v>
      </c>
      <c r="C366" t="e">
        <f>SUMPRODUCT(--(LEFT(账单1!#REF!,LEN(A366))=A366),账单1!#REF!)</f>
        <v>#REF!</v>
      </c>
    </row>
    <row r="367" ht="16.5" spans="1:3">
      <c r="A367" s="1" t="s">
        <v>443</v>
      </c>
      <c r="B367" t="e">
        <f>SUMPRODUCT(--ISNUMBER(FIND(A367,账单1!#REF!)),账单1!#REF!)</f>
        <v>#REF!</v>
      </c>
      <c r="C367" t="e">
        <f>SUMPRODUCT(--(LEFT(账单1!#REF!,LEN(A367))=A367),账单1!#REF!)</f>
        <v>#REF!</v>
      </c>
    </row>
    <row r="368" ht="16.5" spans="1:3">
      <c r="A368" s="1" t="s">
        <v>259</v>
      </c>
      <c r="B368" t="e">
        <f>SUMPRODUCT(--ISNUMBER(FIND(A368,账单1!#REF!)),账单1!#REF!)</f>
        <v>#REF!</v>
      </c>
      <c r="C368" t="e">
        <f>SUMPRODUCT(--(LEFT(账单1!#REF!,LEN(A368))=A368),账单1!#REF!)</f>
        <v>#REF!</v>
      </c>
    </row>
    <row r="369" ht="16.5" spans="1:3">
      <c r="A369" s="1" t="s">
        <v>444</v>
      </c>
      <c r="B369" t="e">
        <f>SUMPRODUCT(--ISNUMBER(FIND(A369,账单1!#REF!)),账单1!#REF!)</f>
        <v>#REF!</v>
      </c>
      <c r="C369" t="e">
        <f>SUMPRODUCT(--(LEFT(账单1!#REF!,LEN(A369))=A369),账单1!#REF!)</f>
        <v>#REF!</v>
      </c>
    </row>
    <row r="370" ht="16.5" spans="1:3">
      <c r="A370" s="1" t="s">
        <v>268</v>
      </c>
      <c r="B370" t="e">
        <f>SUMPRODUCT(--ISNUMBER(FIND(A370,账单1!#REF!)),账单1!#REF!)</f>
        <v>#REF!</v>
      </c>
      <c r="C370" t="e">
        <f>SUMPRODUCT(--(LEFT(账单1!#REF!,LEN(A370))=A370),账单1!#REF!)</f>
        <v>#REF!</v>
      </c>
    </row>
    <row r="371" ht="16.5" spans="1:3">
      <c r="A371" s="1" t="s">
        <v>445</v>
      </c>
      <c r="B371" t="e">
        <f>SUMPRODUCT(--ISNUMBER(FIND(A371,账单1!#REF!)),账单1!#REF!)</f>
        <v>#REF!</v>
      </c>
      <c r="C371" t="e">
        <f>SUMPRODUCT(--(LEFT(账单1!#REF!,LEN(A371))=A371),账单1!#REF!)</f>
        <v>#REF!</v>
      </c>
    </row>
    <row r="372" ht="16.5" spans="1:3">
      <c r="A372" s="1" t="s">
        <v>102</v>
      </c>
      <c r="B372" t="e">
        <f>SUMPRODUCT(--ISNUMBER(FIND(A372,账单1!#REF!)),账单1!#REF!)</f>
        <v>#REF!</v>
      </c>
      <c r="C372" t="e">
        <f>SUMPRODUCT(--(LEFT(账单1!#REF!,LEN(A372))=A372),账单1!#REF!)</f>
        <v>#REF!</v>
      </c>
    </row>
    <row r="373" ht="16.5" spans="1:3">
      <c r="A373" s="1" t="s">
        <v>269</v>
      </c>
      <c r="B373" t="e">
        <f>SUMPRODUCT(--ISNUMBER(FIND(A373,账单1!#REF!)),账单1!#REF!)</f>
        <v>#REF!</v>
      </c>
      <c r="C373" t="e">
        <f>SUMPRODUCT(--(LEFT(账单1!#REF!,LEN(A373))=A373),账单1!#REF!)</f>
        <v>#REF!</v>
      </c>
    </row>
    <row r="374" ht="16.5" spans="1:3">
      <c r="A374" s="1" t="s">
        <v>446</v>
      </c>
      <c r="B374" t="e">
        <f>SUMPRODUCT(--ISNUMBER(FIND(A374,账单1!#REF!)),账单1!#REF!)</f>
        <v>#REF!</v>
      </c>
      <c r="C374" t="e">
        <f>SUMPRODUCT(--(LEFT(账单1!#REF!,LEN(A374))=A374),账单1!#REF!)</f>
        <v>#REF!</v>
      </c>
    </row>
    <row r="375" ht="16.5" spans="1:3">
      <c r="A375" s="1" t="s">
        <v>447</v>
      </c>
      <c r="B375" t="e">
        <f>SUMPRODUCT(--ISNUMBER(FIND(A375,账单1!#REF!)),账单1!#REF!)</f>
        <v>#REF!</v>
      </c>
      <c r="C375" t="e">
        <f>SUMPRODUCT(--(LEFT(账单1!#REF!,LEN(A375))=A375),账单1!#REF!)</f>
        <v>#REF!</v>
      </c>
    </row>
    <row r="376" ht="16.5" spans="1:3">
      <c r="A376" s="1" t="s">
        <v>285</v>
      </c>
      <c r="B376" t="e">
        <f>SUMPRODUCT(--ISNUMBER(FIND(A376,账单1!#REF!)),账单1!#REF!)</f>
        <v>#REF!</v>
      </c>
      <c r="C376" t="e">
        <f>SUMPRODUCT(--(LEFT(账单1!#REF!,LEN(A376))=A376),账单1!#REF!)</f>
        <v>#REF!</v>
      </c>
    </row>
    <row r="377" ht="16.5" spans="1:3">
      <c r="A377" s="1" t="s">
        <v>448</v>
      </c>
      <c r="B377" t="e">
        <f>SUMPRODUCT(--ISNUMBER(FIND(A377,账单1!#REF!)),账单1!#REF!)</f>
        <v>#REF!</v>
      </c>
      <c r="C377" t="e">
        <f>SUMPRODUCT(--(LEFT(账单1!#REF!,LEN(A377))=A377),账单1!#REF!)</f>
        <v>#REF!</v>
      </c>
    </row>
    <row r="378" ht="16.5" spans="1:3">
      <c r="A378" s="1" t="s">
        <v>300</v>
      </c>
      <c r="B378" t="e">
        <f>SUMPRODUCT(--ISNUMBER(FIND(A378,账单1!#REF!)),账单1!#REF!)</f>
        <v>#REF!</v>
      </c>
      <c r="C378" t="e">
        <f>SUMPRODUCT(--(LEFT(账单1!#REF!,LEN(A378))=A378),账单1!#REF!)</f>
        <v>#REF!</v>
      </c>
    </row>
    <row r="379" ht="16.5" spans="1:3">
      <c r="A379" s="1" t="s">
        <v>449</v>
      </c>
      <c r="B379" t="e">
        <f>SUMPRODUCT(--ISNUMBER(FIND(A379,账单1!#REF!)),账单1!#REF!)</f>
        <v>#REF!</v>
      </c>
      <c r="C379" t="e">
        <f>SUMPRODUCT(--(LEFT(账单1!#REF!,LEN(A379))=A379),账单1!#REF!)</f>
        <v>#REF!</v>
      </c>
    </row>
    <row r="380" ht="16.5" spans="1:3">
      <c r="A380" s="1" t="s">
        <v>450</v>
      </c>
      <c r="B380" t="e">
        <f>SUMPRODUCT(--ISNUMBER(FIND(A380,账单1!#REF!)),账单1!#REF!)</f>
        <v>#REF!</v>
      </c>
      <c r="C380" t="e">
        <f>SUMPRODUCT(--(LEFT(账单1!#REF!,LEN(A380))=A380),账单1!#REF!)</f>
        <v>#REF!</v>
      </c>
    </row>
    <row r="381" ht="16.5" spans="1:3">
      <c r="A381" s="1" t="s">
        <v>451</v>
      </c>
      <c r="B381" t="e">
        <f>SUMPRODUCT(--ISNUMBER(FIND(A381,账单1!#REF!)),账单1!#REF!)</f>
        <v>#REF!</v>
      </c>
      <c r="C381" t="e">
        <f>SUMPRODUCT(--(LEFT(账单1!#REF!,LEN(A381))=A381),账单1!#REF!)</f>
        <v>#REF!</v>
      </c>
    </row>
    <row r="382" ht="16.5" spans="1:3">
      <c r="A382" s="1" t="s">
        <v>452</v>
      </c>
      <c r="B382" t="e">
        <f>SUMPRODUCT(--ISNUMBER(FIND(A382,账单1!#REF!)),账单1!#REF!)</f>
        <v>#REF!</v>
      </c>
      <c r="C382" t="e">
        <f>SUMPRODUCT(--(LEFT(账单1!#REF!,LEN(A382))=A382),账单1!#REF!)</f>
        <v>#REF!</v>
      </c>
    </row>
    <row r="383" ht="16.5" spans="1:3">
      <c r="A383" s="1" t="s">
        <v>111</v>
      </c>
      <c r="B383" t="e">
        <f>SUMPRODUCT(--ISNUMBER(FIND(A383,账单1!#REF!)),账单1!#REF!)</f>
        <v>#REF!</v>
      </c>
      <c r="C383" t="e">
        <f>SUMPRODUCT(--(LEFT(账单1!#REF!,LEN(A383))=A383),账单1!#REF!)</f>
        <v>#REF!</v>
      </c>
    </row>
    <row r="384" ht="16.5" spans="1:3">
      <c r="A384" s="1" t="s">
        <v>27</v>
      </c>
      <c r="B384" t="e">
        <f>SUMPRODUCT(--ISNUMBER(FIND(A384,账单1!#REF!)),账单1!#REF!)</f>
        <v>#REF!</v>
      </c>
      <c r="C384" t="e">
        <f>SUMPRODUCT(--(LEFT(账单1!#REF!,LEN(A384))=A384),账单1!#REF!)</f>
        <v>#REF!</v>
      </c>
    </row>
    <row r="385" ht="16.5" spans="1:3">
      <c r="A385" s="1" t="s">
        <v>112</v>
      </c>
      <c r="B385" t="e">
        <f>SUMPRODUCT(--ISNUMBER(FIND(A385,账单1!#REF!)),账单1!#REF!)</f>
        <v>#REF!</v>
      </c>
      <c r="C385" t="e">
        <f>SUMPRODUCT(--(LEFT(账单1!#REF!,LEN(A385))=A385),账单1!#REF!)</f>
        <v>#REF!</v>
      </c>
    </row>
    <row r="386" ht="16.5" spans="1:3">
      <c r="A386" s="1" t="s">
        <v>136</v>
      </c>
      <c r="B386" t="e">
        <f>SUMPRODUCT(--ISNUMBER(FIND(A386,账单1!#REF!)),账单1!#REF!)</f>
        <v>#REF!</v>
      </c>
      <c r="C386" t="e">
        <f>SUMPRODUCT(--(LEFT(账单1!#REF!,LEN(A386))=A386),账单1!#REF!)</f>
        <v>#REF!</v>
      </c>
    </row>
    <row r="387" ht="16.5" spans="1:3">
      <c r="A387" s="1" t="s">
        <v>318</v>
      </c>
      <c r="B387" t="e">
        <f>SUMPRODUCT(--ISNUMBER(FIND(A387,账单1!#REF!)),账单1!#REF!)</f>
        <v>#REF!</v>
      </c>
      <c r="C387" t="e">
        <f>SUMPRODUCT(--(LEFT(账单1!#REF!,LEN(A387))=A387),账单1!#REF!)</f>
        <v>#REF!</v>
      </c>
    </row>
    <row r="388" ht="16.5" spans="1:3">
      <c r="A388" s="1" t="s">
        <v>347</v>
      </c>
      <c r="B388" t="e">
        <f>SUMPRODUCT(--ISNUMBER(FIND(A388,账单1!#REF!)),账单1!#REF!)</f>
        <v>#REF!</v>
      </c>
      <c r="C388" t="e">
        <f>SUMPRODUCT(--(LEFT(账单1!#REF!,LEN(A388))=A388),账单1!#REF!)</f>
        <v>#REF!</v>
      </c>
    </row>
    <row r="389" ht="16.5" spans="1:3">
      <c r="A389" s="1" t="s">
        <v>357</v>
      </c>
      <c r="B389" t="e">
        <f>SUMPRODUCT(--ISNUMBER(FIND(A389,账单1!#REF!)),账单1!#REF!)</f>
        <v>#REF!</v>
      </c>
      <c r="C389" t="e">
        <f>SUMPRODUCT(--(LEFT(账单1!#REF!,LEN(A389))=A389),账单1!#REF!)</f>
        <v>#REF!</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账单1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2022-11-01T10:20:04Z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